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190" windowHeight="7425" tabRatio="751"/>
  </bookViews>
  <sheets>
    <sheet name="本紙" sheetId="21" r:id="rId1"/>
    <sheet name="WiFi設定の説明" sheetId="15" r:id="rId2"/>
    <sheet name="別紙①-1" sheetId="16" r:id="rId3"/>
    <sheet name="別紙①-2" sheetId="18" r:id="rId4"/>
    <sheet name="別紙①-3" sheetId="17" r:id="rId5"/>
    <sheet name="別紙②-1" sheetId="5" r:id="rId6"/>
    <sheet name="別紙②-2" sheetId="23" r:id="rId7"/>
    <sheet name="別紙②-3" sheetId="24" r:id="rId8"/>
    <sheet name="別紙②-4" sheetId="25" r:id="rId9"/>
    <sheet name="別紙②-5" sheetId="26" r:id="rId10"/>
    <sheet name="別紙③-1" sheetId="4" r:id="rId11"/>
    <sheet name="別紙③-2" sheetId="10" r:id="rId12"/>
    <sheet name="リスト" sheetId="22" state="hidden" r:id="rId13"/>
  </sheets>
  <definedNames>
    <definedName name="_xlnm.Print_Area" localSheetId="1">WiFi設定の説明!$A$1:$E$64</definedName>
    <definedName name="_xlnm.Print_Area" localSheetId="2">'別紙①-1'!$A$1:$AZ$50</definedName>
    <definedName name="_xlnm.Print_Area" localSheetId="3">'別紙①-2'!$A$1:$BB$37</definedName>
    <definedName name="_xlnm.Print_Area" localSheetId="4">'別紙①-3'!$A$1:$BB$34</definedName>
    <definedName name="_xlnm.Print_Area" localSheetId="5">'別紙②-1'!$A$1:$BB$81</definedName>
    <definedName name="_xlnm.Print_Area" localSheetId="6">'別紙②-2'!$A$1:$AY$37</definedName>
    <definedName name="_xlnm.Print_Area" localSheetId="7">'別紙②-3'!$A$1:$BA$31</definedName>
    <definedName name="_xlnm.Print_Area" localSheetId="8">'別紙②-4'!$A$1:$BD$74</definedName>
    <definedName name="_xlnm.Print_Area" localSheetId="9">'別紙②-5'!$A$1:$BD$73</definedName>
    <definedName name="_xlnm.Print_Area" localSheetId="10">'別紙③-1'!$A$1:$BB$47</definedName>
    <definedName name="_xlnm.Print_Area" localSheetId="11">'別紙③-2'!$A$1:$AZ$37</definedName>
    <definedName name="_xlnm.Print_Area" localSheetId="0">本紙!$A$1:$AZ$52</definedName>
  </definedNames>
  <calcPr calcId="145621"/>
</workbook>
</file>

<file path=xl/calcChain.xml><?xml version="1.0" encoding="utf-8"?>
<calcChain xmlns="http://schemas.openxmlformats.org/spreadsheetml/2006/main">
  <c r="AZ25" i="26" l="1"/>
  <c r="AZ26" i="26"/>
  <c r="AZ27" i="26"/>
  <c r="AZ28" i="26"/>
  <c r="AZ29" i="26"/>
  <c r="AZ30" i="26"/>
  <c r="AZ31" i="26"/>
  <c r="AZ32" i="26"/>
  <c r="AZ33" i="26"/>
  <c r="AZ34" i="26"/>
  <c r="AZ35" i="26"/>
  <c r="AZ36" i="26"/>
  <c r="AZ37" i="26"/>
  <c r="AZ38" i="26"/>
  <c r="AZ39" i="26"/>
  <c r="AZ40" i="26"/>
  <c r="AZ41" i="26"/>
  <c r="AZ42" i="26"/>
  <c r="AZ43" i="26"/>
  <c r="AZ44" i="26"/>
  <c r="AZ17" i="26"/>
  <c r="AZ18" i="26"/>
  <c r="AZ19" i="26"/>
  <c r="AZ20" i="26"/>
  <c r="AZ21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4" i="26"/>
  <c r="AH38" i="26"/>
  <c r="AH39" i="26"/>
  <c r="AH40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P68" i="26"/>
  <c r="P69" i="26"/>
  <c r="P70" i="26"/>
  <c r="P71" i="26"/>
  <c r="P72" i="26"/>
  <c r="P62" i="26"/>
  <c r="P63" i="26"/>
  <c r="P64" i="26"/>
  <c r="P52" i="26"/>
  <c r="P53" i="26"/>
  <c r="P54" i="26"/>
  <c r="P55" i="26"/>
  <c r="P56" i="26"/>
  <c r="P57" i="26"/>
  <c r="P58" i="26"/>
  <c r="P39" i="26"/>
  <c r="P40" i="26"/>
  <c r="P41" i="26"/>
  <c r="P42" i="26"/>
  <c r="P43" i="26"/>
  <c r="P44" i="26"/>
  <c r="P45" i="26"/>
  <c r="P46" i="26"/>
  <c r="P47" i="26"/>
  <c r="P48" i="26"/>
  <c r="P31" i="26"/>
  <c r="P32" i="26"/>
  <c r="P33" i="26"/>
  <c r="P34" i="26"/>
  <c r="P35" i="26"/>
  <c r="P22" i="26"/>
  <c r="P23" i="26"/>
  <c r="P24" i="26"/>
  <c r="P25" i="26"/>
  <c r="P26" i="26"/>
  <c r="P27" i="26"/>
  <c r="AZ24" i="26"/>
  <c r="AZ16" i="26"/>
  <c r="AH43" i="26"/>
  <c r="AH37" i="26"/>
  <c r="AH33" i="26"/>
  <c r="AH16" i="26"/>
  <c r="P67" i="26"/>
  <c r="P61" i="26"/>
  <c r="P51" i="26"/>
  <c r="P38" i="26"/>
  <c r="P30" i="26"/>
  <c r="P21" i="26"/>
  <c r="P18" i="26"/>
  <c r="P17" i="26"/>
  <c r="P18" i="25"/>
  <c r="P17" i="25"/>
  <c r="AZ25" i="25"/>
  <c r="AZ26" i="25"/>
  <c r="AZ27" i="25"/>
  <c r="AZ28" i="25"/>
  <c r="AZ29" i="25"/>
  <c r="AZ30" i="25"/>
  <c r="AZ31" i="25"/>
  <c r="AZ32" i="25"/>
  <c r="AZ33" i="25"/>
  <c r="AZ34" i="25"/>
  <c r="AZ35" i="25"/>
  <c r="AZ36" i="25"/>
  <c r="AZ37" i="25"/>
  <c r="AZ38" i="25"/>
  <c r="AZ39" i="25"/>
  <c r="AZ40" i="25"/>
  <c r="AZ41" i="25"/>
  <c r="AZ42" i="25"/>
  <c r="AZ43" i="25"/>
  <c r="AZ44" i="25"/>
  <c r="AZ24" i="25"/>
  <c r="AZ17" i="25"/>
  <c r="AZ18" i="25"/>
  <c r="AZ19" i="25"/>
  <c r="AZ20" i="25"/>
  <c r="AZ21" i="25"/>
  <c r="AZ16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45" i="25"/>
  <c r="AH39" i="25"/>
  <c r="AH40" i="25"/>
  <c r="AH41" i="25"/>
  <c r="AH42" i="25"/>
  <c r="AH38" i="25"/>
  <c r="AH35" i="25"/>
  <c r="AH34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16" i="25"/>
  <c r="P69" i="25"/>
  <c r="P70" i="25"/>
  <c r="P71" i="25"/>
  <c r="P72" i="25"/>
  <c r="P73" i="25"/>
  <c r="P68" i="25"/>
  <c r="P62" i="25"/>
  <c r="P63" i="25"/>
  <c r="P64" i="25"/>
  <c r="P65" i="25"/>
  <c r="P61" i="25"/>
  <c r="P52" i="25"/>
  <c r="P53" i="25"/>
  <c r="P54" i="25"/>
  <c r="P55" i="25"/>
  <c r="P56" i="25"/>
  <c r="P57" i="25"/>
  <c r="P58" i="25"/>
  <c r="P51" i="25"/>
  <c r="P39" i="25"/>
  <c r="P40" i="25"/>
  <c r="P41" i="25"/>
  <c r="P42" i="25"/>
  <c r="P43" i="25"/>
  <c r="P44" i="25"/>
  <c r="P45" i="25"/>
  <c r="P46" i="25"/>
  <c r="P47" i="25"/>
  <c r="P48" i="25"/>
  <c r="P38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H11" i="17" l="1"/>
  <c r="H11" i="18"/>
  <c r="I7" i="10" l="1"/>
  <c r="BE26" i="17"/>
  <c r="J9" i="26"/>
  <c r="J9" i="25"/>
  <c r="J9" i="24"/>
  <c r="J7" i="23"/>
  <c r="BF29" i="18"/>
</calcChain>
</file>

<file path=xl/sharedStrings.xml><?xml version="1.0" encoding="utf-8"?>
<sst xmlns="http://schemas.openxmlformats.org/spreadsheetml/2006/main" count="795" uniqueCount="434">
  <si>
    <t>年</t>
    <rPh sb="0" eb="1">
      <t>ネン</t>
    </rPh>
    <phoneticPr fontId="2"/>
  </si>
  <si>
    <t>日</t>
    <rPh sb="0" eb="1">
      <t>ニチ</t>
    </rPh>
    <phoneticPr fontId="2"/>
  </si>
  <si>
    <t>□</t>
    <phoneticPr fontId="3"/>
  </si>
  <si>
    <t>設定するSSID名</t>
    <rPh sb="0" eb="2">
      <t>セッテイ</t>
    </rPh>
    <rPh sb="8" eb="9">
      <t>メイ</t>
    </rPh>
    <phoneticPr fontId="2"/>
  </si>
  <si>
    <t>設定項目</t>
    <rPh sb="0" eb="2">
      <t>セッテイ</t>
    </rPh>
    <rPh sb="2" eb="4">
      <t>コウモク</t>
    </rPh>
    <phoneticPr fontId="2"/>
  </si>
  <si>
    <t>標準設定</t>
    <rPh sb="0" eb="2">
      <t>ヒョウジュン</t>
    </rPh>
    <rPh sb="2" eb="4">
      <t>セッテイ</t>
    </rPh>
    <phoneticPr fontId="2"/>
  </si>
  <si>
    <t>詳細な設定</t>
    <rPh sb="0" eb="2">
      <t>ショウサイ</t>
    </rPh>
    <rPh sb="3" eb="5">
      <t>セッテイ</t>
    </rPh>
    <phoneticPr fontId="2"/>
  </si>
  <si>
    <t>MACアドレス認証（WPA＋WPA2)</t>
    <rPh sb="7" eb="9">
      <t>ニンショウ</t>
    </rPh>
    <phoneticPr fontId="2"/>
  </si>
  <si>
    <t>パスワード認証（暗号化：WEP)※非推奨</t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</si>
  <si>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t>非表示</t>
    <rPh sb="0" eb="3">
      <t>ヒヒョウジ</t>
    </rPh>
    <phoneticPr fontId="2"/>
  </si>
  <si>
    <t>SSIDあたりの通信速度制限</t>
    <rPh sb="8" eb="10">
      <t>ツウシン</t>
    </rPh>
    <rPh sb="10" eb="12">
      <t>ソクド</t>
    </rPh>
    <rPh sb="12" eb="14">
      <t>セイゲン</t>
    </rPh>
    <phoneticPr fontId="2"/>
  </si>
  <si>
    <t>帯域制限</t>
    <rPh sb="0" eb="2">
      <t>タイイキ</t>
    </rPh>
    <rPh sb="2" eb="4">
      <t>セイゲン</t>
    </rPh>
    <phoneticPr fontId="2"/>
  </si>
  <si>
    <t>（</t>
    <phoneticPr fontId="2"/>
  </si>
  <si>
    <t>Mbps）</t>
    <phoneticPr fontId="2"/>
  </si>
  <si>
    <t>端末あたりの通信速度制限</t>
    <rPh sb="0" eb="2">
      <t>タンマツ</t>
    </rPh>
    <rPh sb="6" eb="8">
      <t>ツウシン</t>
    </rPh>
    <rPh sb="8" eb="10">
      <t>ソクド</t>
    </rPh>
    <rPh sb="10" eb="12">
      <t>セイゲン</t>
    </rPh>
    <phoneticPr fontId="2"/>
  </si>
  <si>
    <t>指定時間ON</t>
    <rPh sb="0" eb="2">
      <t>シテイ</t>
    </rPh>
    <rPh sb="2" eb="4">
      <t>ジカン</t>
    </rPh>
    <phoneticPr fontId="2"/>
  </si>
  <si>
    <t>月</t>
    <rPh sb="0" eb="1">
      <t>ゲツ</t>
    </rPh>
    <phoneticPr fontId="2"/>
  </si>
  <si>
    <t>：</t>
    <phoneticPr fontId="2"/>
  </si>
  <si>
    <t>～</t>
    <phoneticPr fontId="2"/>
  </si>
  <si>
    <t>）</t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</si>
  <si>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</si>
  <si>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</si>
  <si>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</si>
  <si>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</si>
  <si>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</si>
  <si>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</si>
  <si>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※終日OFFにする場合は（0:0～0:0）と記入して下さい</t>
    <rPh sb="1" eb="3">
      <t>シュウジツ</t>
    </rPh>
    <rPh sb="9" eb="11">
      <t>バアイ</t>
    </rPh>
    <rPh sb="22" eb="24">
      <t>キニュウ</t>
    </rPh>
    <rPh sb="26" eb="27">
      <t>クダ</t>
    </rPh>
    <phoneticPr fontId="2"/>
  </si>
  <si>
    <t>パスワード認証
（WPA＋WPA2)</t>
    <rPh sb="5" eb="7">
      <t>ニンショウ</t>
    </rPh>
    <phoneticPr fontId="2"/>
  </si>
  <si>
    <t>SSIDの表示</t>
    <rPh sb="5" eb="7">
      <t>ヒョウジ</t>
    </rPh>
    <phoneticPr fontId="2"/>
  </si>
  <si>
    <t>表示</t>
    <rPh sb="0" eb="2">
      <t>ヒョウジ</t>
    </rPh>
    <phoneticPr fontId="2"/>
  </si>
  <si>
    <t>制限無</t>
    <rPh sb="0" eb="2">
      <t>セイゲン</t>
    </rPh>
    <rPh sb="2" eb="3">
      <t>ナ</t>
    </rPh>
    <phoneticPr fontId="2"/>
  </si>
  <si>
    <t>電波のON/OFF</t>
    <rPh sb="0" eb="2">
      <t>デンパ</t>
    </rPh>
    <phoneticPr fontId="2"/>
  </si>
  <si>
    <t>常時ON</t>
    <rPh sb="0" eb="2">
      <t>ジョウジ</t>
    </rPh>
    <phoneticPr fontId="2"/>
  </si>
  <si>
    <t>VLAN</t>
    <phoneticPr fontId="2"/>
  </si>
  <si>
    <t>OFF</t>
    <phoneticPr fontId="2"/>
  </si>
  <si>
    <t>※２　通信速度制限の詳細な設定を複数同時利用する事は出来ません。</t>
  </si>
  <si>
    <t>)</t>
    <phoneticPr fontId="2"/>
  </si>
  <si>
    <t>ON</t>
    <phoneticPr fontId="2"/>
  </si>
  <si>
    <t>(</t>
    <phoneticPr fontId="2"/>
  </si>
  <si>
    <t>通信不可</t>
    <rPh sb="0" eb="2">
      <t>ツウシン</t>
    </rPh>
    <rPh sb="2" eb="4">
      <t>フカ</t>
    </rPh>
    <phoneticPr fontId="2"/>
  </si>
  <si>
    <t>モバイル端末間の通信</t>
    <rPh sb="4" eb="6">
      <t>タンマツ</t>
    </rPh>
    <rPh sb="6" eb="7">
      <t>カン</t>
    </rPh>
    <rPh sb="8" eb="10">
      <t>ツウシン</t>
    </rPh>
    <phoneticPr fontId="2"/>
  </si>
  <si>
    <t>禁止</t>
    <rPh sb="0" eb="2">
      <t>キンシ</t>
    </rPh>
    <phoneticPr fontId="2"/>
  </si>
  <si>
    <t>ファイアーウォール（IP指定）</t>
    <rPh sb="12" eb="14">
      <t>シテイ</t>
    </rPh>
    <phoneticPr fontId="2"/>
  </si>
  <si>
    <t>OFF</t>
    <phoneticPr fontId="2"/>
  </si>
  <si>
    <t>ファイアーウォール（アプリ指定）</t>
    <rPh sb="13" eb="15">
      <t>シテイ</t>
    </rPh>
    <phoneticPr fontId="2"/>
  </si>
  <si>
    <t>通信速度制限（IP指定）</t>
    <rPh sb="0" eb="2">
      <t>ツウシン</t>
    </rPh>
    <rPh sb="2" eb="4">
      <t>ソクド</t>
    </rPh>
    <rPh sb="4" eb="6">
      <t>セイゲン</t>
    </rPh>
    <rPh sb="9" eb="11">
      <t>シテイ</t>
    </rPh>
    <phoneticPr fontId="2"/>
  </si>
  <si>
    <t>通信速度制限（アプリ指定）</t>
    <rPh sb="0" eb="2">
      <t>ツウシン</t>
    </rPh>
    <rPh sb="2" eb="4">
      <t>ソクド</t>
    </rPh>
    <rPh sb="4" eb="6">
      <t>セイゲン</t>
    </rPh>
    <rPh sb="10" eb="12">
      <t>シテイ</t>
    </rPh>
    <phoneticPr fontId="2"/>
  </si>
  <si>
    <t>制限有</t>
    <rPh sb="0" eb="2">
      <t>セイゲン</t>
    </rPh>
    <rPh sb="2" eb="3">
      <t>アリ</t>
    </rPh>
    <phoneticPr fontId="2"/>
  </si>
  <si>
    <t>HPのURL</t>
    <phoneticPr fontId="2"/>
  </si>
  <si>
    <t>※MACアドレス認証、Facebook認証との同時使用不可</t>
    <rPh sb="8" eb="10">
      <t>ニンショウ</t>
    </rPh>
    <rPh sb="19" eb="21">
      <t>ニンショウ</t>
    </rPh>
    <rPh sb="23" eb="25">
      <t>ドウジ</t>
    </rPh>
    <rPh sb="25" eb="27">
      <t>シヨウ</t>
    </rPh>
    <rPh sb="27" eb="29">
      <t>フカ</t>
    </rPh>
    <phoneticPr fontId="2"/>
  </si>
  <si>
    <t>　　　　「プライベートアドレスへの通信」＝「通信不可」</t>
  </si>
  <si>
    <t>　　　　「モバイル端末間の通信」＝「禁止」</t>
  </si>
  <si>
    <t>ファイアウォール（ＩＰ指定）／通信速度制限（ＩＰ指定）用</t>
    <rPh sb="11" eb="13">
      <t>シテイ</t>
    </rPh>
    <rPh sb="15" eb="17">
      <t>ツウシン</t>
    </rPh>
    <rPh sb="17" eb="19">
      <t>ソクド</t>
    </rPh>
    <rPh sb="19" eb="21">
      <t>セイゲン</t>
    </rPh>
    <rPh sb="24" eb="26">
      <t>シテイ</t>
    </rPh>
    <rPh sb="27" eb="28">
      <t>ヨウ</t>
    </rPh>
    <phoneticPr fontId="2"/>
  </si>
  <si>
    <t>ファイアウォール（IP指定）</t>
    <rPh sb="11" eb="13">
      <t>シテイ</t>
    </rPh>
    <phoneticPr fontId="2"/>
  </si>
  <si>
    <t>ファイアウォールの適用順番</t>
    <rPh sb="9" eb="11">
      <t>テキヨウ</t>
    </rPh>
    <rPh sb="11" eb="13">
      <t>ジュンバン</t>
    </rPh>
    <phoneticPr fontId="2"/>
  </si>
  <si>
    <t>宛先ポート番号</t>
    <rPh sb="0" eb="2">
      <t>アテサキ</t>
    </rPh>
    <rPh sb="5" eb="7">
      <t>バンゴウ</t>
    </rPh>
    <phoneticPr fontId="2"/>
  </si>
  <si>
    <t>宛先アドレス</t>
    <rPh sb="0" eb="2">
      <t>アテサキ</t>
    </rPh>
    <phoneticPr fontId="2"/>
  </si>
  <si>
    <t>下記を選択
・TCP
・UDP
・Any
例　TCP</t>
    <rPh sb="0" eb="2">
      <t>カキ</t>
    </rPh>
    <rPh sb="3" eb="5">
      <t>センタク</t>
    </rPh>
    <rPh sb="22" eb="23">
      <t>レイ</t>
    </rPh>
    <phoneticPr fontId="2"/>
  </si>
  <si>
    <t>下記を選択
・許可
・禁止
例　禁止</t>
    <rPh sb="0" eb="2">
      <t>カキ</t>
    </rPh>
    <rPh sb="3" eb="5">
      <t>センタク</t>
    </rPh>
    <rPh sb="7" eb="9">
      <t>キョカ</t>
    </rPh>
    <rPh sb="11" eb="13">
      <t>キンシ</t>
    </rPh>
    <rPh sb="16" eb="17">
      <t>レイ</t>
    </rPh>
    <rPh sb="18" eb="20">
      <t>キンシ</t>
    </rPh>
    <phoneticPr fontId="2"/>
  </si>
  <si>
    <t>数字が低い順番にファイアウォールが適用される
例　１</t>
    <rPh sb="26" eb="27">
      <t>レイ</t>
    </rPh>
    <phoneticPr fontId="2"/>
  </si>
  <si>
    <t>宛先のIPv4ネットワークアドレス
　ネットワークアドレス/サブネットマスク
例　192.168.0.0/24</t>
    <rPh sb="42" eb="43">
      <t>レイ</t>
    </rPh>
    <phoneticPr fontId="2"/>
  </si>
  <si>
    <t>ポート番号
例　80</t>
    <rPh sb="3" eb="5">
      <t>バンゴウ</t>
    </rPh>
    <rPh sb="10" eb="11">
      <t>レイ</t>
    </rPh>
    <phoneticPr fontId="2"/>
  </si>
  <si>
    <t>通信速度（Mbps)</t>
    <rPh sb="0" eb="2">
      <t>ツウシン</t>
    </rPh>
    <rPh sb="2" eb="4">
      <t>ソクド</t>
    </rPh>
    <phoneticPr fontId="2"/>
  </si>
  <si>
    <t>記入した値に通信速度を制限。
１Mbpsに制限する場合の例　１</t>
    <rPh sb="24" eb="26">
      <t>セイゲン</t>
    </rPh>
    <rPh sb="28" eb="30">
      <t>バアイ</t>
    </rPh>
    <rPh sb="31" eb="32">
      <t>レイ</t>
    </rPh>
    <phoneticPr fontId="2"/>
  </si>
  <si>
    <t>ファイアウォール（アプリ指定）用</t>
    <rPh sb="12" eb="14">
      <t>シテイ</t>
    </rPh>
    <rPh sb="15" eb="16">
      <t>ヨウ</t>
    </rPh>
    <phoneticPr fontId="2"/>
  </si>
  <si>
    <t>アプリケーション</t>
  </si>
  <si>
    <t>停止対象</t>
  </si>
  <si>
    <t>例　Gmail</t>
  </si>
  <si>
    <t>Blogging</t>
  </si>
  <si>
    <t>Blogger</t>
  </si>
  <si>
    <t>WordPress</t>
  </si>
  <si>
    <t>Email</t>
  </si>
  <si>
    <t>All Email（以下全て）</t>
  </si>
  <si>
    <t>Gmail</t>
  </si>
  <si>
    <t>Host-based email (POP3/IMAP/SMTP)</t>
  </si>
  <si>
    <t>Hotmail</t>
  </si>
  <si>
    <t>Rackspace Hosted Exchange</t>
  </si>
  <si>
    <t>Web based email</t>
  </si>
  <si>
    <t>Windows Live Hotmail and Outlook</t>
  </si>
  <si>
    <t>Yahoo Mail</t>
  </si>
  <si>
    <t>File sharing</t>
  </si>
  <si>
    <t>All File sharing（以下全て）</t>
  </si>
  <si>
    <t>Apple file sharing</t>
  </si>
  <si>
    <t>Box</t>
  </si>
  <si>
    <t>Dropbox</t>
  </si>
  <si>
    <t>Microsoft Skydrive</t>
  </si>
  <si>
    <t>PutLocker.com</t>
  </si>
  <si>
    <t>Windows file sharing</t>
  </si>
  <si>
    <t>Gaming</t>
  </si>
  <si>
    <t>All Gaming（以下全て）</t>
  </si>
  <si>
    <t>Battle.net</t>
  </si>
  <si>
    <t>Big Fish Games</t>
  </si>
  <si>
    <t>GameSpot</t>
  </si>
  <si>
    <t>IGN</t>
  </si>
  <si>
    <t>Miniclip</t>
  </si>
  <si>
    <t>PlayStation</t>
  </si>
  <si>
    <t>pogo.com</t>
  </si>
  <si>
    <t>Steam</t>
  </si>
  <si>
    <t>World of Warcraft</t>
  </si>
  <si>
    <t>Xbox LIVE</t>
  </si>
  <si>
    <t>Zynga</t>
  </si>
  <si>
    <t>News</t>
  </si>
  <si>
    <t>All News（以下全て）</t>
  </si>
  <si>
    <t>CNN</t>
  </si>
  <si>
    <t>Fox News</t>
  </si>
  <si>
    <t>Gizmodo</t>
  </si>
  <si>
    <t>MSN</t>
  </si>
  <si>
    <t>New York Times</t>
  </si>
  <si>
    <t>sina.com.cn</t>
  </si>
  <si>
    <t>TechCrunch</t>
  </si>
  <si>
    <t>turner.com</t>
  </si>
  <si>
    <t>Backblaze</t>
  </si>
  <si>
    <t>Carbonite</t>
  </si>
  <si>
    <t>IBackup</t>
  </si>
  <si>
    <t>Mozy</t>
  </si>
  <si>
    <t>BitTorrent</t>
  </si>
  <si>
    <t>DC++</t>
  </si>
  <si>
    <t>eDonkey</t>
  </si>
  <si>
    <t>Encrypted P2P</t>
  </si>
  <si>
    <t>Gnutella</t>
  </si>
  <si>
    <t>Kazaa</t>
  </si>
  <si>
    <t>Social web &amp; photo sharing</t>
  </si>
  <si>
    <t>All Social web &amp; photo sharing（以下全て）</t>
  </si>
  <si>
    <t>Facebook</t>
  </si>
  <si>
    <t>Flickr</t>
  </si>
  <si>
    <t>ImageShack</t>
  </si>
  <si>
    <t>img.ly</t>
  </si>
  <si>
    <t>imgur.com</t>
  </si>
  <si>
    <t>Instagram</t>
  </si>
  <si>
    <t>MySpace</t>
  </si>
  <si>
    <t>photobucket.com</t>
  </si>
  <si>
    <t>Picasa</t>
  </si>
  <si>
    <t>Pinterest</t>
  </si>
  <si>
    <t>smugmug</t>
  </si>
  <si>
    <t>twitpic</t>
  </si>
  <si>
    <t>Twitter</t>
  </si>
  <si>
    <t>Yelp</t>
  </si>
  <si>
    <t>yfrog</t>
  </si>
  <si>
    <t>Software &amp; anti-virus updates</t>
  </si>
  <si>
    <t>All Software &amp; anti-virus updates（以下全て）</t>
  </si>
  <si>
    <t>Antivirus updates</t>
  </si>
  <si>
    <t>Software updates</t>
  </si>
  <si>
    <t>Sports</t>
  </si>
  <si>
    <t>All Sports（以下全て）</t>
  </si>
  <si>
    <t>CBS Sports</t>
  </si>
  <si>
    <t>ESPN</t>
  </si>
  <si>
    <t>foxsports.com</t>
  </si>
  <si>
    <t>mlb.com</t>
  </si>
  <si>
    <t>Video &amp; music</t>
  </si>
  <si>
    <t>All Video &amp; music（以下全て）</t>
  </si>
  <si>
    <t>Amazon Instant Video</t>
  </si>
  <si>
    <t>blip.tv</t>
  </si>
  <si>
    <t>Dailymotion</t>
  </si>
  <si>
    <t>Google Video</t>
  </si>
  <si>
    <t>grooveshark.com</t>
  </si>
  <si>
    <t>hulu.com</t>
  </si>
  <si>
    <t>iTunes</t>
  </si>
  <si>
    <t>last.fm</t>
  </si>
  <si>
    <t>megavideo.com</t>
  </si>
  <si>
    <t>Miscellaneous audio</t>
  </si>
  <si>
    <t>Miscellaneous video</t>
  </si>
  <si>
    <t>Netflix</t>
  </si>
  <si>
    <t>Pandora</t>
  </si>
  <si>
    <t>rdio.com</t>
  </si>
  <si>
    <t>Rhapsody</t>
  </si>
  <si>
    <t>soundcloud.com</t>
  </si>
  <si>
    <t>Spotify</t>
  </si>
  <si>
    <t>ustream.tv</t>
  </si>
  <si>
    <t>Vimeo</t>
  </si>
  <si>
    <t>Xfinity TV</t>
  </si>
  <si>
    <t>YouTube</t>
  </si>
  <si>
    <t>VoIP &amp; video conferencing</t>
  </si>
  <si>
    <t>All VoIP &amp; video conferencing（以下全て）</t>
  </si>
  <si>
    <t>Dropcam</t>
  </si>
  <si>
    <t>SCCP (Skinny Call Control Protocol)</t>
  </si>
  <si>
    <t>SIP (Voice)</t>
  </si>
  <si>
    <t>Skype</t>
  </si>
  <si>
    <t>Vocera</t>
  </si>
  <si>
    <t>WebEx</t>
  </si>
  <si>
    <t>Web file sharing</t>
  </si>
  <si>
    <t>All Web file sharing（以下全て）</t>
  </si>
  <si>
    <t>4shared.com</t>
  </si>
  <si>
    <t>download.com</t>
  </si>
  <si>
    <t>Easynews</t>
  </si>
  <si>
    <t>easyshare.com</t>
  </si>
  <si>
    <t>filefactory.com</t>
  </si>
  <si>
    <t>filefront.com</t>
  </si>
  <si>
    <t>filer.com</t>
  </si>
  <si>
    <t>filestube.com</t>
  </si>
  <si>
    <t>gigeshare.com</t>
  </si>
  <si>
    <t>hotfile.com</t>
  </si>
  <si>
    <t>massmirror.com</t>
  </si>
  <si>
    <t>mediafire.com</t>
  </si>
  <si>
    <t>megashare.com</t>
  </si>
  <si>
    <t>megaupload.com</t>
  </si>
  <si>
    <t>RapidShare</t>
  </si>
  <si>
    <t>rapidshare.com</t>
  </si>
  <si>
    <t>thepiratebay.org</t>
  </si>
  <si>
    <t>torrentz.com</t>
  </si>
  <si>
    <t>ultrashare.de</t>
  </si>
  <si>
    <t>upload.com</t>
  </si>
  <si>
    <t>zshare.net</t>
  </si>
  <si>
    <t>通信速度</t>
    <rPh sb="0" eb="2">
      <t>ツウシン</t>
    </rPh>
    <rPh sb="2" eb="4">
      <t>ソクド</t>
    </rPh>
    <phoneticPr fontId="2"/>
  </si>
  <si>
    <t>通信速度制限（アプリ指定）用</t>
    <rPh sb="0" eb="2">
      <t>ツウシン</t>
    </rPh>
    <rPh sb="2" eb="4">
      <t>ソクド</t>
    </rPh>
    <rPh sb="4" eb="6">
      <t>セイゲン</t>
    </rPh>
    <rPh sb="10" eb="12">
      <t>シテイ</t>
    </rPh>
    <rPh sb="13" eb="14">
      <t>ヨウ</t>
    </rPh>
    <phoneticPr fontId="2"/>
  </si>
  <si>
    <t>MACアドレス情報</t>
    <rPh sb="7" eb="9">
      <t>ジョウホウ</t>
    </rPh>
    <phoneticPr fontId="2"/>
  </si>
  <si>
    <t xml:space="preserve">例　０１：２３：４５：６７：８９：ａｂ </t>
    <phoneticPr fontId="2"/>
  </si>
  <si>
    <r>
      <t>パスワード認証（暗号化：WEP)</t>
    </r>
    <r>
      <rPr>
        <sz val="11"/>
        <rFont val="HGP創英角ｺﾞｼｯｸUB"/>
        <family val="3"/>
        <charset val="128"/>
      </rPr>
      <t>※非推奨</t>
    </r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</si>
  <si>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r>
      <t>利用者の認証　</t>
    </r>
    <r>
      <rPr>
        <sz val="11"/>
        <rFont val="HGP創英角ｺﾞｼｯｸUB"/>
        <family val="3"/>
        <charset val="128"/>
      </rPr>
      <t>※１</t>
    </r>
    <rPh sb="0" eb="3">
      <t>リヨウシャ</t>
    </rPh>
    <rPh sb="4" eb="6">
      <t>ニンショウ</t>
    </rPh>
    <phoneticPr fontId="2"/>
  </si>
  <si>
    <r>
      <t>通信速度制限　</t>
    </r>
    <r>
      <rPr>
        <sz val="11"/>
        <color theme="1"/>
        <rFont val="HGP創英角ｺﾞｼｯｸUB"/>
        <family val="3"/>
        <charset val="128"/>
      </rPr>
      <t>※２</t>
    </r>
    <rPh sb="0" eb="2">
      <t>ツウシン</t>
    </rPh>
    <rPh sb="2" eb="4">
      <t>ソクド</t>
    </rPh>
    <rPh sb="4" eb="6">
      <t>セイゲン</t>
    </rPh>
    <phoneticPr fontId="2"/>
  </si>
  <si>
    <t>停止対象のアプリケーションに「○」を記入してください。</t>
    <rPh sb="0" eb="2">
      <t>テイシ</t>
    </rPh>
    <rPh sb="2" eb="4">
      <t>タイショウ</t>
    </rPh>
    <rPh sb="18" eb="20">
      <t>キニュウ</t>
    </rPh>
    <phoneticPr fontId="2"/>
  </si>
  <si>
    <t xml:space="preserve">通信速度制限対象のアプリケーションに、制限速度（Mbps）を記入してください。（通信速度を1Mに制限する際の例：１）
</t>
    <rPh sb="0" eb="2">
      <t>ツウシン</t>
    </rPh>
    <rPh sb="2" eb="4">
      <t>ソクド</t>
    </rPh>
    <rPh sb="4" eb="6">
      <t>セイゲン</t>
    </rPh>
    <rPh sb="6" eb="8">
      <t>タイショウ</t>
    </rPh>
    <rPh sb="19" eb="21">
      <t>セイゲン</t>
    </rPh>
    <rPh sb="21" eb="23">
      <t>ソクド</t>
    </rPh>
    <rPh sb="30" eb="32">
      <t>キニュウ</t>
    </rPh>
    <rPh sb="40" eb="42">
      <t>ツウシン</t>
    </rPh>
    <rPh sb="42" eb="44">
      <t>ソクド</t>
    </rPh>
    <rPh sb="48" eb="50">
      <t>セイゲン</t>
    </rPh>
    <rPh sb="52" eb="53">
      <t>サイ</t>
    </rPh>
    <rPh sb="54" eb="55">
      <t>レイ</t>
    </rPh>
    <phoneticPr fontId="2"/>
  </si>
  <si>
    <t>ID/パスワードによるユーザ認証（WPA2-EAP)</t>
    <phoneticPr fontId="2"/>
  </si>
  <si>
    <t>□</t>
    <phoneticPr fontId="3"/>
  </si>
  <si>
    <r>
      <t>パスワード無し（OPEN：暗号化なし）</t>
    </r>
    <r>
      <rPr>
        <sz val="11"/>
        <color theme="1"/>
        <rFont val="HGP創英角ｺﾞｼｯｸUB"/>
        <family val="3"/>
        <charset val="128"/>
      </rPr>
      <t>※非推奨</t>
    </r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</si>
  <si>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□</t>
    <phoneticPr fontId="3"/>
  </si>
  <si>
    <t>Facebook認証</t>
    <rPh sb="8" eb="10">
      <t>ニンショウ</t>
    </rPh>
    <phoneticPr fontId="2"/>
  </si>
  <si>
    <t>パスワード認証（WPA＋WPA2)</t>
    <rPh sb="5" eb="7">
      <t>ニンショウ</t>
    </rPh>
    <phoneticPr fontId="2"/>
  </si>
  <si>
    <t>パスワード無し（OPEN：暗号化なし）※非推奨</t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</si>
  <si>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Facebookアカウント（</t>
    <phoneticPr fontId="2"/>
  </si>
  <si>
    <t>)</t>
  </si>
  <si>
    <t>パスワード （</t>
    <phoneticPr fontId="2"/>
  </si>
  <si>
    <t>Facebookサイト名（</t>
    <rPh sb="11" eb="12">
      <t>メイ</t>
    </rPh>
    <phoneticPr fontId="2"/>
  </si>
  <si>
    <t>設定項目</t>
  </si>
  <si>
    <t>説明</t>
  </si>
  <si>
    <t>利用者の認証</t>
  </si>
  <si>
    <t>一般的な認証方法です。</t>
  </si>
  <si>
    <t>SSIDあたりの通信速度制限</t>
  </si>
  <si>
    <t>帯域制限有</t>
  </si>
  <si>
    <t>端末あたりの通信速度制限</t>
  </si>
  <si>
    <t>電波のON/OFF</t>
  </si>
  <si>
    <t>指定時間ＯＮ</t>
  </si>
  <si>
    <t>VLAN</t>
  </si>
  <si>
    <t>ON</t>
  </si>
  <si>
    <t>アラートメールの送付</t>
  </si>
  <si>
    <t>通信不可</t>
  </si>
  <si>
    <t>モバイル端末間の通信</t>
  </si>
  <si>
    <t>禁止</t>
  </si>
  <si>
    <t>ファイアーウォール（ＩＰ指定）</t>
  </si>
  <si>
    <t>ＯＮ</t>
  </si>
  <si>
    <t>SSIDごとに、指定したIPアドレス向けの通信をブロックします。</t>
  </si>
  <si>
    <t>ファイアーウォール（アプリ指定）</t>
  </si>
  <si>
    <t>SSIDごとに、指定したアプリケーションの利用をブロックします。</t>
  </si>
  <si>
    <t>通信速度制限（ＩＰ指定）</t>
  </si>
  <si>
    <t>通信速度制限（アプリ指定）</t>
  </si>
  <si>
    <t>例　abcd1234</t>
    <rPh sb="0" eb="1">
      <t>レイ</t>
    </rPh>
    <phoneticPr fontId="2"/>
  </si>
  <si>
    <t>Webサイト表示
（Webリダイレクト）</t>
    <phoneticPr fontId="2"/>
  </si>
  <si>
    <t>周波数帯</t>
    <phoneticPr fontId="2"/>
  </si>
  <si>
    <t>5GHzのみ</t>
    <phoneticPr fontId="2"/>
  </si>
  <si>
    <t>パスワード認証（標準設定）（WPA＋WPA2）</t>
    <phoneticPr fontId="2"/>
  </si>
  <si>
    <t>MACアドレス認証
（WPA＋WPA2）</t>
    <phoneticPr fontId="2"/>
  </si>
  <si>
    <t>ID/パスワード認証
（WPA2-EAP）</t>
    <phoneticPr fontId="2"/>
  </si>
  <si>
    <t>Facebook認証
（WPA＋WPA2）</t>
    <phoneticPr fontId="2"/>
  </si>
  <si>
    <t>パスワード認証　　※非推奨
（暗号化：WEP）</t>
    <phoneticPr fontId="2"/>
  </si>
  <si>
    <t>パスワード無し　※非推奨
（OPEN：暗号化なし）</t>
    <phoneticPr fontId="2"/>
  </si>
  <si>
    <t>非表示</t>
    <phoneticPr fontId="2"/>
  </si>
  <si>
    <t>チャネル番号</t>
    <rPh sb="4" eb="6">
      <t>バンゴウ</t>
    </rPh>
    <phoneticPr fontId="2"/>
  </si>
  <si>
    <t>20MHz固定</t>
    <rPh sb="5" eb="7">
      <t>コテイ</t>
    </rPh>
    <phoneticPr fontId="2"/>
  </si>
  <si>
    <t>※１　利用者の認証の詳細な設定を複数同時利用する事は出来ません。</t>
    <phoneticPr fontId="2"/>
  </si>
  <si>
    <t>ON   VLAN番号</t>
    <rPh sb="9" eb="11">
      <t>バンゴウ</t>
    </rPh>
    <phoneticPr fontId="2"/>
  </si>
  <si>
    <t>無線チャネル</t>
    <rPh sb="0" eb="2">
      <t>ムセン</t>
    </rPh>
    <phoneticPr fontId="2"/>
  </si>
  <si>
    <t>自動選択</t>
    <rPh sb="0" eb="2">
      <t>ジドウ</t>
    </rPh>
    <rPh sb="2" eb="4">
      <t>センタク</t>
    </rPh>
    <phoneticPr fontId="2"/>
  </si>
  <si>
    <t>チャネル固定</t>
    <rPh sb="4" eb="6">
      <t>コテイ</t>
    </rPh>
    <phoneticPr fontId="2"/>
  </si>
  <si>
    <t>2.4GHz チャネル番号</t>
    <rPh sb="11" eb="13">
      <t>バンゴウ</t>
    </rPh>
    <phoneticPr fontId="2"/>
  </si>
  <si>
    <t>5GHz チャネル番号</t>
    <rPh sb="9" eb="11">
      <t>バンゴウ</t>
    </rPh>
    <phoneticPr fontId="2"/>
  </si>
  <si>
    <t>モバイル端末のMACアドレスによる認証です。
（オフィスのネットワークへの設定等の変更は不要です。）</t>
    <phoneticPr fontId="2"/>
  </si>
  <si>
    <t>ユーザID、パスワードによる認証です。
モバイル端末にID／パスワードの設定が必要です。</t>
    <phoneticPr fontId="2"/>
  </si>
  <si>
    <t>暗号化が脆弱な為、盗聴のリスクがあります。
WEPしか動作しない端末がある時のみ使用します。</t>
    <phoneticPr fontId="2"/>
  </si>
  <si>
    <t>FacebookのID／パスワードと連携し、認証を行います。
※Facebookのホームページ作成や設定は、別途、SIでの対応となります。</t>
    <phoneticPr fontId="2"/>
  </si>
  <si>
    <t>パスワード／暗号化共になしの為、不正利用や盗聴のリスクがあります。
ご利用になられる場合は、ご契約ISP様の利用規約をご確認ください。</t>
    <phoneticPr fontId="2"/>
  </si>
  <si>
    <t>Ｗｉ-Ｆｉネットワークの一覧にSSIDを表示しません。
SSIDを第三者に見せない事で、Ｗｉ-Ｆｉのセキュリティを高めます。
モバイル端末は、SSIDを手動設定する必要があります。</t>
    <phoneticPr fontId="2"/>
  </si>
  <si>
    <t>端末あたりの通信速度（Mbps単位）を制限します。
本機能により、一部の端末が通信を占有する事を防げます。</t>
    <phoneticPr fontId="2"/>
  </si>
  <si>
    <t>SSIDごとに電波オン・オフの週間スケジュール設定できます。
SSIDの電波をOFFにする事で、業務時間外等の無線接続を禁止する事ができ、Ｗｉ-Ｆｉのセキュリティを高めます。</t>
    <phoneticPr fontId="2"/>
  </si>
  <si>
    <t>SSIDごとに、干渉が発生しやすい2.4GHz周波数帯の電波をオフに設定できます。
※5GHzを使用できないモバイル端末は、無線接続ができなくなります。</t>
    <phoneticPr fontId="2"/>
  </si>
  <si>
    <t>インターネット～装置間の通信がＮＧになる、お客さまにアラートメールを送ります。
　注１：装置の電源OFFと装置故障を判別することは出来ません。
　　　　 装置の電源をOFFにしない方のみ、ご利用を推奨します。
　注２：アラートメールは、英語となります。</t>
    <phoneticPr fontId="2"/>
  </si>
  <si>
    <t>モバイル端末間の通信をブロックします。
Ｗｉ-Ｆｉの標準設定は、通信をブロックしません。
来訪者向けＷｉ-Ｆｉインターネット用の標準設定は、通信をブロックします。</t>
    <phoneticPr fontId="2"/>
  </si>
  <si>
    <t>SSIDあたりの通信速度を制限します。（Mbps単位）
マルチSSIDを使っている際に、特定SSIDが通信を占有する事を防げます。</t>
    <phoneticPr fontId="2"/>
  </si>
  <si>
    <t>SSIDごとに、指定したIPアドレス向けの通信速度を制限します。
（Mbps単位/最大設定速度2000Mbps）</t>
    <phoneticPr fontId="2"/>
  </si>
  <si>
    <t>SSIDごとに、指定したアプリケーションの通信速度を制限します。
（Mbps単位/最大設定速度2000Mbps）</t>
    <phoneticPr fontId="2"/>
  </si>
  <si>
    <t>Ｗｉ-Ｆｉへの接続時に、お客さまが指定したWebサイトを表示します。
※MACアドレス認証、Facebook認証の同時使用は不可となります。
※本機能は、プロキシ環境下では、動作しません。</t>
    <phoneticPr fontId="2"/>
  </si>
  <si>
    <t>無線チャネル (2.4GHz)</t>
    <rPh sb="0" eb="2">
      <t>ムセン</t>
    </rPh>
    <phoneticPr fontId="2"/>
  </si>
  <si>
    <t>自動選択(W52のみ)</t>
    <rPh sb="0" eb="2">
      <t>ジドウ</t>
    </rPh>
    <rPh sb="2" eb="4">
      <t>センタク</t>
    </rPh>
    <phoneticPr fontId="2"/>
  </si>
  <si>
    <t>自動選択(W52/W53/W56)</t>
    <rPh sb="0" eb="2">
      <t>ジドウ</t>
    </rPh>
    <rPh sb="2" eb="4">
      <t>センタク</t>
    </rPh>
    <phoneticPr fontId="2"/>
  </si>
  <si>
    <t>※１　利用者の認証の詳細な設定を複数同時利用する事は出来ません。</t>
    <phoneticPr fontId="2"/>
  </si>
  <si>
    <t>無線帯域幅</t>
    <rPh sb="0" eb="2">
      <t>ムセン</t>
    </rPh>
    <rPh sb="2" eb="4">
      <t>タイイキ</t>
    </rPh>
    <rPh sb="4" eb="5">
      <t>ハバ</t>
    </rPh>
    <phoneticPr fontId="2"/>
  </si>
  <si>
    <t>電波出力自動調整</t>
    <rPh sb="0" eb="2">
      <t>デンパ</t>
    </rPh>
    <rPh sb="2" eb="4">
      <t>シュツリョク</t>
    </rPh>
    <rPh sb="4" eb="6">
      <t>ジドウ</t>
    </rPh>
    <rPh sb="6" eb="8">
      <t>チョウセイ</t>
    </rPh>
    <phoneticPr fontId="2"/>
  </si>
  <si>
    <t>ON</t>
    <phoneticPr fontId="2"/>
  </si>
  <si>
    <t>1つ記入 （4の倍数のチャネルのみ設定可能です）。</t>
    <rPh sb="2" eb="4">
      <t>キニュウ</t>
    </rPh>
    <rPh sb="8" eb="10">
      <t>バイスウ</t>
    </rPh>
    <rPh sb="17" eb="19">
      <t>セッテイ</t>
    </rPh>
    <rPh sb="19" eb="21">
      <t>カノウ</t>
    </rPh>
    <phoneticPr fontId="2"/>
  </si>
  <si>
    <t>自動的に他のチャネルに変更します。</t>
    <rPh sb="4" eb="5">
      <t>タ</t>
    </rPh>
    <rPh sb="11" eb="13">
      <t>ヘンコウ</t>
    </rPh>
    <phoneticPr fontId="2"/>
  </si>
  <si>
    <t>52～140を設定した場合、気象レーダー等を検出すると</t>
    <rPh sb="7" eb="9">
      <t>セッテイ</t>
    </rPh>
    <rPh sb="11" eb="13">
      <t>バアイ</t>
    </rPh>
    <rPh sb="14" eb="16">
      <t>キショウ</t>
    </rPh>
    <rPh sb="20" eb="21">
      <t>トウ</t>
    </rPh>
    <rPh sb="22" eb="24">
      <t>ケンシュツ</t>
    </rPh>
    <phoneticPr fontId="2"/>
  </si>
  <si>
    <t>※２　来訪者向けＷｉ-Ｆｉインターネット用のＷｉ-Ｆｉの場合の標準設定は、以下。</t>
    <phoneticPr fontId="2"/>
  </si>
  <si>
    <t>SSIDの表示</t>
    <phoneticPr fontId="2"/>
  </si>
  <si>
    <t>全てのSSIDに共通の設定</t>
    <rPh sb="0" eb="1">
      <t>スベ</t>
    </rPh>
    <rPh sb="8" eb="10">
      <t>キョウツウ</t>
    </rPh>
    <rPh sb="11" eb="13">
      <t>セッテイ</t>
    </rPh>
    <phoneticPr fontId="3"/>
  </si>
  <si>
    <t>設定するSSID名</t>
    <phoneticPr fontId="3"/>
  </si>
  <si>
    <t>宛先がプライベートIPアドレスの通信をブロックすることができます。
　（一般的に、オフィス内は、プライベートIPアドレスを使用しています。
　　本機能により、オフィス内への通信をブロックできます。）
Ｗｉ-Ｆｉの標準設定では、通信をブロックしません。
来訪者向けＷｉ-Ｆｉインターネット用の標準設定では、通信をブロックします。</t>
    <phoneticPr fontId="2"/>
  </si>
  <si>
    <t>プライベートIPアドレスへの通信</t>
    <rPh sb="14" eb="16">
      <t>ツウシン</t>
    </rPh>
    <phoneticPr fontId="2"/>
  </si>
  <si>
    <t>プライベートIPアドレスへの通信</t>
    <phoneticPr fontId="2"/>
  </si>
  <si>
    <t>Wi-Fiアクセスポイント装置のLAN側ポートで、VLAN（802.1q）が動作します。
指定のSSIDと指定のVLAN番号が括り付けられます。
VLANを活用している有線LANと同一ポリシーで、無線LANを使えます。</t>
    <phoneticPr fontId="2"/>
  </si>
  <si>
    <t>高密度にギガらくWi-Fiのアクセスポイント装置を設置しても、自動的に電波出力を調整して干渉を減らしパフォーマンスを最適化します。</t>
    <rPh sb="0" eb="3">
      <t>コウミツド</t>
    </rPh>
    <rPh sb="22" eb="24">
      <t>ソウチ</t>
    </rPh>
    <rPh sb="25" eb="27">
      <t>セッチ</t>
    </rPh>
    <rPh sb="31" eb="33">
      <t>ジドウ</t>
    </rPh>
    <rPh sb="33" eb="34">
      <t>テキ</t>
    </rPh>
    <rPh sb="35" eb="37">
      <t>デンパ</t>
    </rPh>
    <rPh sb="37" eb="39">
      <t>シュツリョク</t>
    </rPh>
    <rPh sb="40" eb="42">
      <t>チョウセイ</t>
    </rPh>
    <rPh sb="44" eb="46">
      <t>カンショウ</t>
    </rPh>
    <rPh sb="47" eb="48">
      <t>ヘ</t>
    </rPh>
    <rPh sb="58" eb="61">
      <t>サイテキカ</t>
    </rPh>
    <phoneticPr fontId="2"/>
  </si>
  <si>
    <t>Wi-Fi通信で使用する無線電波の帯域幅を狭くして干渉を減らします。
※Wi-Fi通信の最大通信速度が低下します。</t>
    <rPh sb="5" eb="7">
      <t>ツウシン</t>
    </rPh>
    <rPh sb="8" eb="10">
      <t>シヨウ</t>
    </rPh>
    <rPh sb="12" eb="14">
      <t>ムセン</t>
    </rPh>
    <rPh sb="14" eb="16">
      <t>デンパ</t>
    </rPh>
    <rPh sb="17" eb="19">
      <t>タイイキ</t>
    </rPh>
    <rPh sb="19" eb="20">
      <t>ハバ</t>
    </rPh>
    <rPh sb="21" eb="22">
      <t>セマ</t>
    </rPh>
    <rPh sb="25" eb="27">
      <t>カンショウ</t>
    </rPh>
    <rPh sb="28" eb="29">
      <t>ヘ</t>
    </rPh>
    <rPh sb="41" eb="43">
      <t>ツウシン</t>
    </rPh>
    <rPh sb="44" eb="46">
      <t>サイダイ</t>
    </rPh>
    <rPh sb="46" eb="48">
      <t>ツウシン</t>
    </rPh>
    <rPh sb="48" eb="50">
      <t>ソクド</t>
    </rPh>
    <rPh sb="51" eb="53">
      <t>テイカ</t>
    </rPh>
    <phoneticPr fontId="2"/>
  </si>
  <si>
    <t>Wi-Fi通信で使用する無線チャネルを、ご指定のチャネル番号に固定します。
※ただし5GHzのW53(52～64ch)、W56(100～140ch)では、気象レーダー等を検出するとDFS(Dynamic Frequency Selection)により自動的に他のチャネルに変更します。</t>
    <rPh sb="5" eb="7">
      <t>ツウシン</t>
    </rPh>
    <rPh sb="8" eb="10">
      <t>シヨウ</t>
    </rPh>
    <rPh sb="12" eb="14">
      <t>ムセン</t>
    </rPh>
    <rPh sb="21" eb="23">
      <t>シテイ</t>
    </rPh>
    <rPh sb="28" eb="30">
      <t>バンゴウ</t>
    </rPh>
    <rPh sb="31" eb="33">
      <t>コテイ</t>
    </rPh>
    <rPh sb="77" eb="79">
      <t>キショウ</t>
    </rPh>
    <rPh sb="83" eb="84">
      <t>トウ</t>
    </rPh>
    <rPh sb="85" eb="87">
      <t>ケンシュツ</t>
    </rPh>
    <rPh sb="125" eb="128">
      <t>ジドウテキ</t>
    </rPh>
    <rPh sb="129" eb="130">
      <t>タ</t>
    </rPh>
    <rPh sb="136" eb="138">
      <t>ヘンコウ</t>
    </rPh>
    <phoneticPr fontId="2"/>
  </si>
  <si>
    <t>5GHzで自動選択する無線チャネルをW52(36,40,44,48ch)のいずれかに限定します。
DFS(Dynamic Frequency Selection)のチャネル変更によるWi-Fi通信の一時的な切断を回避することができます。</t>
    <phoneticPr fontId="2"/>
  </si>
  <si>
    <t>※１　「来訪者向けＷｉ-ＦｉインターネットのＷｉ-Ｆｉ設定」では、プライベートアドレス向けの通信をブロックします。</t>
    <rPh sb="4" eb="7">
      <t>ライホウシャ</t>
    </rPh>
    <rPh sb="7" eb="8">
      <t>ム</t>
    </rPh>
    <rPh sb="27" eb="29">
      <t>セッテイ</t>
    </rPh>
    <rPh sb="43" eb="44">
      <t>ム</t>
    </rPh>
    <rPh sb="46" eb="48">
      <t>ツウシン</t>
    </rPh>
    <phoneticPr fontId="3"/>
  </si>
  <si>
    <r>
      <t xml:space="preserve">パスワード
（暗号化キー）
</t>
    </r>
    <r>
      <rPr>
        <u/>
        <sz val="9"/>
        <rFont val="HGP創英角ｺﾞｼｯｸUB"/>
        <family val="3"/>
        <charset val="128"/>
      </rPr>
      <t>8文字以上で必須</t>
    </r>
    <phoneticPr fontId="3"/>
  </si>
  <si>
    <t>フリガナ</t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</si>
  <si>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</si>
  <si>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フリガナ</t>
    <phoneticPr fontId="3"/>
  </si>
  <si>
    <t>来訪者向けWi-FiインターネットのWi-Fi設定　※１</t>
    <rPh sb="0" eb="3">
      <t>ライホウシャ</t>
    </rPh>
    <rPh sb="3" eb="4">
      <t>ム</t>
    </rPh>
    <rPh sb="23" eb="25">
      <t>セッテイ</t>
    </rPh>
    <phoneticPr fontId="3"/>
  </si>
  <si>
    <t>※SSIDを３つ以上設定する場合、コピーして記入してください。</t>
    <rPh sb="22" eb="24">
      <t>キニュウ</t>
    </rPh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</si>
  <si>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</si>
  <si>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Wi-Fi設定②</t>
    <rPh sb="5" eb="7">
      <t>セッテイ</t>
    </rPh>
    <phoneticPr fontId="3"/>
  </si>
  <si>
    <t>Wi-Fi設定①</t>
    <rPh sb="5" eb="7">
      <t>セッテイ</t>
    </rPh>
    <phoneticPr fontId="3"/>
  </si>
  <si>
    <t>外部の人が推測できないパスワードを推奨します。</t>
    <rPh sb="0" eb="2">
      <t>ガイブ</t>
    </rPh>
    <rPh sb="3" eb="4">
      <t>ヒト</t>
    </rPh>
    <rPh sb="5" eb="7">
      <t>スイソク</t>
    </rPh>
    <rPh sb="17" eb="19">
      <t>スイショウ</t>
    </rPh>
    <phoneticPr fontId="3"/>
  </si>
  <si>
    <t>SSID(ネットワーク名）に接続するためのパスワードです。</t>
    <rPh sb="11" eb="12">
      <t>メイ</t>
    </rPh>
    <rPh sb="14" eb="16">
      <t>セツゾク</t>
    </rPh>
    <phoneticPr fontId="3"/>
  </si>
  <si>
    <t>：</t>
    <phoneticPr fontId="3"/>
  </si>
  <si>
    <t>パスワード（暗号化キー）</t>
    <rPh sb="6" eb="9">
      <t>アンゴウカ</t>
    </rPh>
    <phoneticPr fontId="3"/>
  </si>
  <si>
    <t>（パソコンでは「ワイヤレスネットワーク接続」の画面に表示されます）</t>
    <rPh sb="19" eb="21">
      <t>セツゾク</t>
    </rPh>
    <rPh sb="23" eb="25">
      <t>ガメン</t>
    </rPh>
    <rPh sb="26" eb="28">
      <t>ヒョウジ</t>
    </rPh>
    <phoneticPr fontId="3"/>
  </si>
  <si>
    <t>スマートフォンでは「Wi-Fiネットワーク」の画面に表示されます。</t>
    <rPh sb="23" eb="25">
      <t>ガメン</t>
    </rPh>
    <rPh sb="26" eb="28">
      <t>ヒョウジ</t>
    </rPh>
    <phoneticPr fontId="3"/>
  </si>
  <si>
    <t>Wi-Fiを識別するための名前です。</t>
    <rPh sb="6" eb="8">
      <t>シキベツ</t>
    </rPh>
    <rPh sb="13" eb="15">
      <t>ナマエ</t>
    </rPh>
    <phoneticPr fontId="3"/>
  </si>
  <si>
    <t>SSID（ネットワーク名）</t>
    <rPh sb="11" eb="12">
      <t>メイ</t>
    </rPh>
    <phoneticPr fontId="3"/>
  </si>
  <si>
    <t>Wi-Fi設定</t>
    <rPh sb="5" eb="7">
      <t>セッテイ</t>
    </rPh>
    <phoneticPr fontId="3"/>
  </si>
  <si>
    <t>設定するAPのID</t>
    <rPh sb="0" eb="2">
      <t>セッテイ</t>
    </rPh>
    <phoneticPr fontId="3"/>
  </si>
  <si>
    <t>※２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</si>
  <si>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※１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</si>
  <si>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※２</t>
    <phoneticPr fontId="2"/>
  </si>
  <si>
    <t>）</t>
    <phoneticPr fontId="2"/>
  </si>
  <si>
    <t>（</t>
    <phoneticPr fontId="2"/>
  </si>
  <si>
    <t>※１</t>
    <phoneticPr fontId="2"/>
  </si>
  <si>
    <t>□</t>
    <phoneticPr fontId="3"/>
  </si>
  <si>
    <t>詳細な設定をされる方は、以下を記入</t>
    <rPh sb="0" eb="2">
      <t>ショウサイ</t>
    </rPh>
    <rPh sb="3" eb="5">
      <t>セッテイ</t>
    </rPh>
    <rPh sb="9" eb="10">
      <t>ホウ</t>
    </rPh>
    <rPh sb="12" eb="14">
      <t>イカ</t>
    </rPh>
    <rPh sb="15" eb="17">
      <t>キニュウ</t>
    </rPh>
    <phoneticPr fontId="3"/>
  </si>
  <si>
    <t>※３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</si>
  <si>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※２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</si>
  <si>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※１　無線チャネル(5GHz)の詳細な設定を複数同時利用する事は出来ません。</t>
    <rPh sb="3" eb="5">
      <t>ムセン</t>
    </rPh>
    <phoneticPr fontId="2"/>
  </si>
  <si>
    <t>※３</t>
    <phoneticPr fontId="2"/>
  </si>
  <si>
    <t>）</t>
    <phoneticPr fontId="2"/>
  </si>
  <si>
    <t>（</t>
    <phoneticPr fontId="2"/>
  </si>
  <si>
    <t>無線チャネル (5GHz)　※１</t>
    <rPh sb="0" eb="2">
      <t>ムセン</t>
    </rPh>
    <phoneticPr fontId="2"/>
  </si>
  <si>
    <t>※２</t>
    <phoneticPr fontId="2"/>
  </si>
  <si>
    <t>記入が必要な別紙</t>
    <rPh sb="0" eb="2">
      <t>キニュウ</t>
    </rPh>
    <rPh sb="3" eb="5">
      <t>ヒツヨウ</t>
    </rPh>
    <rPh sb="6" eb="8">
      <t>ベッシ</t>
    </rPh>
    <phoneticPr fontId="2"/>
  </si>
  <si>
    <t>別紙①-1</t>
    <rPh sb="0" eb="2">
      <t>ベッシ</t>
    </rPh>
    <phoneticPr fontId="2"/>
  </si>
  <si>
    <t>別紙①-2</t>
    <rPh sb="0" eb="2">
      <t>ベッシ</t>
    </rPh>
    <phoneticPr fontId="2"/>
  </si>
  <si>
    <t>注文種別</t>
    <rPh sb="0" eb="4">
      <t>チュウモンシュベツ</t>
    </rPh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</si>
  <si>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</si>
  <si>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</si>
  <si>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</si>
  <si>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</si>
  <si>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設定内容に応じて別紙を記載してください。</t>
    <rPh sb="0" eb="2">
      <t>セッテイ</t>
    </rPh>
    <rPh sb="2" eb="4">
      <t>ナイヨウ</t>
    </rPh>
    <rPh sb="5" eb="6">
      <t>オウ</t>
    </rPh>
    <rPh sb="8" eb="10">
      <t>ベッシ</t>
    </rPh>
    <rPh sb="11" eb="13">
      <t>キサイ</t>
    </rPh>
    <phoneticPr fontId="2"/>
  </si>
  <si>
    <t>別紙①-1_ＡＰ別の設定申込書 (プラン共通)</t>
    <rPh sb="20" eb="22">
      <t>キョウツウ</t>
    </rPh>
    <phoneticPr fontId="3"/>
  </si>
  <si>
    <t>Wi-Fi設定の説明</t>
    <rPh sb="5" eb="7">
      <t>セッテイ</t>
    </rPh>
    <rPh sb="8" eb="10">
      <t>セツメイ</t>
    </rPh>
    <phoneticPr fontId="2"/>
  </si>
  <si>
    <t>設定内容</t>
    <rPh sb="0" eb="2">
      <t>セッテイ</t>
    </rPh>
    <rPh sb="2" eb="4">
      <t>ナイヨウ</t>
    </rPh>
    <phoneticPr fontId="2"/>
  </si>
  <si>
    <t>プラン</t>
    <phoneticPr fontId="2"/>
  </si>
  <si>
    <t>ハイエンド</t>
    <phoneticPr fontId="2"/>
  </si>
  <si>
    <t>ベーシック</t>
    <phoneticPr fontId="2"/>
  </si>
  <si>
    <t>AP別のSSID設定</t>
    <rPh sb="2" eb="3">
      <t>ベツ</t>
    </rPh>
    <rPh sb="8" eb="10">
      <t>セッテイ</t>
    </rPh>
    <phoneticPr fontId="2"/>
  </si>
  <si>
    <t>別紙①-3</t>
    <rPh sb="0" eb="2">
      <t>ベッシ</t>
    </rPh>
    <phoneticPr fontId="2"/>
  </si>
  <si>
    <t>設定内容</t>
    <rPh sb="0" eb="4">
      <t>セッテイナイヨウ</t>
    </rPh>
    <phoneticPr fontId="2"/>
  </si>
  <si>
    <t>SSID毎の詳細設定</t>
    <rPh sb="4" eb="5">
      <t>ゴト</t>
    </rPh>
    <rPh sb="6" eb="8">
      <t>ショウサイ</t>
    </rPh>
    <rPh sb="8" eb="10">
      <t>セッテイ</t>
    </rPh>
    <phoneticPr fontId="2"/>
  </si>
  <si>
    <t>別紙②-1</t>
    <rPh sb="0" eb="2">
      <t>ベッシ</t>
    </rPh>
    <phoneticPr fontId="2"/>
  </si>
  <si>
    <t>別紙②-2</t>
    <rPh sb="0" eb="2">
      <t>ベッシ</t>
    </rPh>
    <phoneticPr fontId="2"/>
  </si>
  <si>
    <t>別紙②-3</t>
    <rPh sb="0" eb="2">
      <t>ベッシ</t>
    </rPh>
    <phoneticPr fontId="2"/>
  </si>
  <si>
    <t>別紙②-4</t>
    <rPh sb="0" eb="2">
      <t>ベッシ</t>
    </rPh>
    <phoneticPr fontId="2"/>
  </si>
  <si>
    <t>別紙②-5</t>
    <rPh sb="0" eb="2">
      <t>ベッシ</t>
    </rPh>
    <phoneticPr fontId="2"/>
  </si>
  <si>
    <t>別紙③-1</t>
    <rPh sb="0" eb="2">
      <t>ベッシ</t>
    </rPh>
    <phoneticPr fontId="2"/>
  </si>
  <si>
    <t>別紙③-2</t>
    <rPh sb="0" eb="2">
      <t>ベッシ</t>
    </rPh>
    <phoneticPr fontId="2"/>
  </si>
  <si>
    <t>■選択して下さい■</t>
    <rPh sb="1" eb="3">
      <t>センタク</t>
    </rPh>
    <rPh sb="5" eb="6">
      <t>クダ</t>
    </rPh>
    <phoneticPr fontId="2"/>
  </si>
  <si>
    <t>別紙①-2_ＡＰ別の設定申込書(ハイエンドプラン用)</t>
    <rPh sb="24" eb="25">
      <t>ヨウ</t>
    </rPh>
    <phoneticPr fontId="3"/>
  </si>
  <si>
    <t>別紙①-3_ＡＰ別の設定申込書(ベーシックプラン用)</t>
    <rPh sb="24" eb="25">
      <t>ヨウ</t>
    </rPh>
    <phoneticPr fontId="3"/>
  </si>
  <si>
    <t>別紙②-1_詳細設定申込書(ハイエンドプラン用)</t>
    <phoneticPr fontId="3"/>
  </si>
  <si>
    <t>詳細</t>
    <rPh sb="0" eb="2">
      <t>ショウサイ</t>
    </rPh>
    <phoneticPr fontId="2"/>
  </si>
  <si>
    <t>ファイアウォール（ＩＰ指定）／通信速度制限（ＩＰ指定）</t>
    <phoneticPr fontId="2"/>
  </si>
  <si>
    <t>ファイアウォール
（アプリ指定）</t>
    <phoneticPr fontId="2"/>
  </si>
  <si>
    <t>通信速度制限
（アプリ指定）</t>
    <phoneticPr fontId="2"/>
  </si>
  <si>
    <t>MACアドレス認証／
ＩＤパスワード認証</t>
    <phoneticPr fontId="2"/>
  </si>
  <si>
    <t>MACアドレス認証</t>
    <phoneticPr fontId="2"/>
  </si>
  <si>
    <t>別紙②-2に記載要</t>
    <rPh sb="0" eb="2">
      <t>ベッシ</t>
    </rPh>
    <rPh sb="6" eb="8">
      <t>キサイ</t>
    </rPh>
    <rPh sb="8" eb="9">
      <t>ヨウ</t>
    </rPh>
    <phoneticPr fontId="2"/>
  </si>
  <si>
    <t>別紙②-3に記載要</t>
    <rPh sb="0" eb="2">
      <t>ベッシ</t>
    </rPh>
    <rPh sb="6" eb="8">
      <t>キサイ</t>
    </rPh>
    <rPh sb="8" eb="9">
      <t>ヨウ</t>
    </rPh>
    <phoneticPr fontId="2"/>
  </si>
  <si>
    <t>別紙②-4に記載要</t>
    <rPh sb="0" eb="2">
      <t>ベッシ</t>
    </rPh>
    <rPh sb="6" eb="8">
      <t>キサイ</t>
    </rPh>
    <rPh sb="8" eb="9">
      <t>ヨウ</t>
    </rPh>
    <phoneticPr fontId="2"/>
  </si>
  <si>
    <t>別紙②-5に記載要</t>
    <rPh sb="0" eb="2">
      <t>ベッシ</t>
    </rPh>
    <rPh sb="6" eb="8">
      <t>キサイ</t>
    </rPh>
    <rPh sb="8" eb="9">
      <t>ヨウ</t>
    </rPh>
    <phoneticPr fontId="2"/>
  </si>
  <si>
    <t>別紙③-2に記載要</t>
    <rPh sb="0" eb="2">
      <t>ベッシ</t>
    </rPh>
    <rPh sb="6" eb="8">
      <t>キサイ</t>
    </rPh>
    <rPh sb="8" eb="9">
      <t>ヨウ</t>
    </rPh>
    <phoneticPr fontId="2"/>
  </si>
  <si>
    <t xml:space="preserve">MACアドレス認証を利用する場合、Ｗｉ-Ｆｉ接続を許可する端末のＭＡＣアドレスを記入してください。
</t>
    <phoneticPr fontId="2"/>
  </si>
  <si>
    <t>詳細な設定を行なう場合、以下を記入してください</t>
    <rPh sb="0" eb="2">
      <t>ショウサイ</t>
    </rPh>
    <rPh sb="3" eb="5">
      <t>セッテイ</t>
    </rPh>
    <rPh sb="6" eb="7">
      <t>オコ</t>
    </rPh>
    <rPh sb="9" eb="11">
      <t>バアイ</t>
    </rPh>
    <rPh sb="12" eb="14">
      <t>イカ</t>
    </rPh>
    <rPh sb="15" eb="17">
      <t>キニュウ</t>
    </rPh>
    <phoneticPr fontId="2"/>
  </si>
  <si>
    <t>MACアドレス認証を利用する場合、Ｗｉ-Ｆｉ接続を許可する端末のＭＡＣアドレスを記入してください。</t>
    <rPh sb="14" eb="16">
      <t>バアイ</t>
    </rPh>
    <phoneticPr fontId="2"/>
  </si>
  <si>
    <t>SSID毎の詳細設定(ハイエンド)</t>
    <rPh sb="4" eb="5">
      <t>ゴト</t>
    </rPh>
    <rPh sb="6" eb="8">
      <t>ショウサイ</t>
    </rPh>
    <rPh sb="8" eb="10">
      <t>セッテイ</t>
    </rPh>
    <phoneticPr fontId="2"/>
  </si>
  <si>
    <t>SSID毎の詳細設定(ベーシック)</t>
    <rPh sb="4" eb="5">
      <t>ゴト</t>
    </rPh>
    <rPh sb="6" eb="8">
      <t>ショウサイ</t>
    </rPh>
    <rPh sb="8" eb="10">
      <t>セッテイ</t>
    </rPh>
    <phoneticPr fontId="2"/>
  </si>
  <si>
    <t>AP別のSSID設定(ハイエンド)</t>
    <rPh sb="2" eb="3">
      <t>ベツ</t>
    </rPh>
    <rPh sb="8" eb="10">
      <t>セッテイ</t>
    </rPh>
    <phoneticPr fontId="2"/>
  </si>
  <si>
    <t>AP別のSSID設定(ベーシック)</t>
    <rPh sb="2" eb="3">
      <t>ベツ</t>
    </rPh>
    <rPh sb="8" eb="10">
      <t>セッテイ</t>
    </rPh>
    <phoneticPr fontId="2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</si>
  <si>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・ベーシックプランの場合　装置裏面の</t>
    </r>
    <r>
      <rPr>
        <u/>
        <sz val="12"/>
        <rFont val="HGP創英角ｺﾞｼｯｸUB"/>
        <family val="3"/>
        <charset val="128"/>
      </rPr>
      <t>DeviceUID</t>
    </r>
    <r>
      <rPr>
        <sz val="12"/>
        <rFont val="HGP創英角ｺﾞｼｯｸUB"/>
        <family val="3"/>
        <charset val="128"/>
      </rPr>
      <t>が、APのIDとなります。
　　　　　　　 　　  ・ハイエンドプランの場合　装置裏面の</t>
    </r>
    <r>
      <rPr>
        <u/>
        <sz val="12"/>
        <rFont val="HGP創英角ｺﾞｼｯｸUB"/>
        <family val="3"/>
        <charset val="128"/>
      </rPr>
      <t>シリアル番号（SN）</t>
    </r>
    <r>
      <rPr>
        <sz val="12"/>
        <rFont val="HGP創英角ｺﾞｼｯｸUB"/>
        <family val="3"/>
        <charset val="128"/>
      </rPr>
      <t>が、APのIDとなります。
　②問合せの際には、問合せ対象のAPのIDを伝えてください。</t>
    </r>
    <phoneticPr fontId="3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</si>
  <si>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・ベーシックプランの場合　装置裏面の</t>
    </r>
    <r>
      <rPr>
        <u/>
        <sz val="12"/>
        <rFont val="HGP創英角ｺﾞｼｯｸUB"/>
        <family val="3"/>
        <charset val="128"/>
      </rPr>
      <t>DeviceUID</t>
    </r>
    <r>
      <rPr>
        <sz val="12"/>
        <rFont val="HGP創英角ｺﾞｼｯｸUB"/>
        <family val="3"/>
        <charset val="128"/>
      </rPr>
      <t>が、APのIDとなります。
　　　　　　　 　　  ・ハイエンドプランの場合　装置裏面の</t>
    </r>
    <r>
      <rPr>
        <u/>
        <sz val="12"/>
        <rFont val="HGP創英角ｺﾞｼｯｸUB"/>
        <family val="3"/>
        <charset val="128"/>
      </rPr>
      <t>シリアル番号（SN）</t>
    </r>
    <r>
      <rPr>
        <sz val="12"/>
        <rFont val="HGP創英角ｺﾞｼｯｸUB"/>
        <family val="3"/>
        <charset val="128"/>
      </rPr>
      <t>が、APのIDとなります。
　②問合せの際には、問合せ対象のAPのIDを伝えてください。</t>
    </r>
    <rPh sb="52" eb="54">
      <t>カイツウ</t>
    </rPh>
    <rPh sb="89" eb="91">
      <t>テイド</t>
    </rPh>
    <rPh sb="92" eb="94">
      <t>セッテイ</t>
    </rPh>
    <rPh sb="95" eb="97">
      <t>ユウコウ</t>
    </rPh>
    <phoneticPr fontId="3"/>
  </si>
  <si>
    <t>□</t>
  </si>
  <si>
    <r>
      <t>通信可　</t>
    </r>
    <r>
      <rPr>
        <sz val="11"/>
        <rFont val="HGP創英角ｺﾞｼｯｸUB"/>
        <family val="3"/>
        <charset val="128"/>
      </rPr>
      <t>※２</t>
    </r>
    <rPh sb="0" eb="2">
      <t>ツウシン</t>
    </rPh>
    <rPh sb="2" eb="3">
      <t>カ</t>
    </rPh>
    <phoneticPr fontId="2"/>
  </si>
  <si>
    <r>
      <t>許可　</t>
    </r>
    <r>
      <rPr>
        <sz val="11"/>
        <rFont val="HGP創英角ｺﾞｼｯｸUB"/>
        <family val="3"/>
        <charset val="128"/>
      </rPr>
      <t>※２</t>
    </r>
    <rPh sb="0" eb="2">
      <t>キョカ</t>
    </rPh>
    <phoneticPr fontId="2"/>
  </si>
  <si>
    <t>別紙②-2_詳細設定申込書(ハイエンドプラン用)
MACアドレス認証／ＩＤパスワードによるユーザ認証用</t>
    <phoneticPr fontId="3"/>
  </si>
  <si>
    <t>［</t>
    <phoneticPr fontId="2"/>
  </si>
  <si>
    <t>ID（メールアドレス）</t>
    <phoneticPr fontId="2"/>
  </si>
  <si>
    <t>パスワード※</t>
    <phoneticPr fontId="2"/>
  </si>
  <si>
    <t xml:space="preserve">例　０１：２３：４５：６７：８９：ａｂ </t>
    <phoneticPr fontId="2"/>
  </si>
  <si>
    <t>例　ntt@east.ntt.co.jp</t>
    <phoneticPr fontId="2"/>
  </si>
  <si>
    <t>　</t>
    <phoneticPr fontId="2"/>
  </si>
  <si>
    <t>別紙②-3_詳細設定申込書(ハイエンドプラン用)</t>
    <phoneticPr fontId="3"/>
  </si>
  <si>
    <t>］</t>
    <phoneticPr fontId="2"/>
  </si>
  <si>
    <t>ポリシー</t>
    <phoneticPr fontId="2"/>
  </si>
  <si>
    <t>プロトコル</t>
    <phoneticPr fontId="2"/>
  </si>
  <si>
    <t>別紙②-4_詳細設定申込書(ハイエンドプラン用)</t>
    <phoneticPr fontId="3"/>
  </si>
  <si>
    <t>例　１</t>
    <phoneticPr fontId="2"/>
  </si>
  <si>
    <t>○</t>
    <phoneticPr fontId="2"/>
  </si>
  <si>
    <t>Snapchat</t>
    <phoneticPr fontId="2"/>
  </si>
  <si>
    <t>Microsoft OneDrive</t>
    <phoneticPr fontId="2"/>
  </si>
  <si>
    <t>nhl.com</t>
    <phoneticPr fontId="2"/>
  </si>
  <si>
    <t>HBO GO</t>
    <phoneticPr fontId="2"/>
  </si>
  <si>
    <t>Online backup</t>
    <phoneticPr fontId="2"/>
  </si>
  <si>
    <t>All Online backup（以下全て）</t>
    <phoneticPr fontId="2"/>
  </si>
  <si>
    <t>iCloud</t>
    <phoneticPr fontId="2"/>
  </si>
  <si>
    <t>Peer-to-peer (P2P)</t>
    <phoneticPr fontId="2"/>
  </si>
  <si>
    <t>All Peer-to-peer (P2P)（以下全て）</t>
    <phoneticPr fontId="2"/>
  </si>
  <si>
    <t>別紙②-5_詳細設定申込書(ハイエンドプラン用)</t>
    <phoneticPr fontId="3"/>
  </si>
  <si>
    <t>Blogging</t>
    <phoneticPr fontId="2"/>
  </si>
  <si>
    <t>All Blogging（以下全て）</t>
    <phoneticPr fontId="2"/>
  </si>
  <si>
    <t>All Peer-to-peer (P2P)（以下全て）</t>
    <phoneticPr fontId="2"/>
  </si>
  <si>
    <t>※８文字未満は設定できません。</t>
    <rPh sb="2" eb="4">
      <t>モジ</t>
    </rPh>
    <rPh sb="4" eb="6">
      <t>ミマン</t>
    </rPh>
    <rPh sb="7" eb="9">
      <t>セッテイ</t>
    </rPh>
    <phoneticPr fontId="3"/>
  </si>
  <si>
    <t>別紙③-1_詳細設定申込書(ベーシックプラン用)</t>
    <rPh sb="12" eb="13">
      <t>ショ</t>
    </rPh>
    <rPh sb="22" eb="23">
      <t>ヨウ</t>
    </rPh>
    <phoneticPr fontId="3"/>
  </si>
  <si>
    <t>別紙③-2_Ｗｉ-Ｆｉ設定シート（ベーシックプラン用）
MACアドレス認証</t>
    <phoneticPr fontId="3"/>
  </si>
  <si>
    <t>□</t>
    <phoneticPr fontId="2"/>
  </si>
  <si>
    <t>All Blogging（以下全て）</t>
    <phoneticPr fontId="2"/>
  </si>
  <si>
    <t>パスワードを記入（数字および a～f で26文字以内）</t>
    <rPh sb="6" eb="8">
      <t>キニュウ</t>
    </rPh>
    <rPh sb="9" eb="11">
      <t>スウジ</t>
    </rPh>
    <rPh sb="22" eb="24">
      <t>モジ</t>
    </rPh>
    <rPh sb="24" eb="26">
      <t>イナイ</t>
    </rPh>
    <phoneticPr fontId="2"/>
  </si>
  <si>
    <t>※指定の文字以外では設定できません。</t>
  </si>
  <si>
    <t>本様式は詳細設定を希望する場合に用いる申込書です。【様式wifi3-1】設定変更依頼書と合わせて記載・送付してください。</t>
    <rPh sb="0" eb="1">
      <t>ホン</t>
    </rPh>
    <rPh sb="1" eb="3">
      <t>ヨウシキ</t>
    </rPh>
    <rPh sb="4" eb="6">
      <t>ショウサイ</t>
    </rPh>
    <rPh sb="6" eb="8">
      <t>セッテイ</t>
    </rPh>
    <rPh sb="9" eb="11">
      <t>キボウ</t>
    </rPh>
    <rPh sb="13" eb="15">
      <t>バアイ</t>
    </rPh>
    <rPh sb="16" eb="17">
      <t>モチ</t>
    </rPh>
    <rPh sb="19" eb="22">
      <t>モウシコミショ</t>
    </rPh>
    <rPh sb="26" eb="28">
      <t>ヨウシキ</t>
    </rPh>
    <rPh sb="36" eb="38">
      <t>セッテイ</t>
    </rPh>
    <rPh sb="38" eb="40">
      <t>ヘンコウ</t>
    </rPh>
    <rPh sb="40" eb="43">
      <t>イライショ</t>
    </rPh>
    <rPh sb="44" eb="45">
      <t>ア</t>
    </rPh>
    <rPh sb="48" eb="50">
      <t>キサイ</t>
    </rPh>
    <rPh sb="51" eb="53">
      <t>ソウフ</t>
    </rPh>
    <phoneticPr fontId="2"/>
  </si>
  <si>
    <t>【様式wifi3-2】設定変更詳細依頼書</t>
    <rPh sb="1" eb="3">
      <t>ヨウシキ</t>
    </rPh>
    <rPh sb="11" eb="13">
      <t>セッテイ</t>
    </rPh>
    <rPh sb="13" eb="15">
      <t>ヘンコウ</t>
    </rPh>
    <rPh sb="15" eb="17">
      <t>ショウサイ</t>
    </rPh>
    <rPh sb="17" eb="20">
      <t>イライショ</t>
    </rPh>
    <phoneticPr fontId="2"/>
  </si>
  <si>
    <t>Wi-Fiへ接続時、
任意のWebサイトを表示
（Webリダイレクト）</t>
    <rPh sb="11" eb="13">
      <t>ニンイ</t>
    </rPh>
    <rPh sb="21" eb="23">
      <t>ヒョウジ</t>
    </rPh>
    <phoneticPr fontId="2"/>
  </si>
  <si>
    <t>OFF</t>
    <phoneticPr fontId="2"/>
  </si>
  <si>
    <t>□</t>
    <phoneticPr fontId="3"/>
  </si>
  <si>
    <t>ON</t>
    <phoneticPr fontId="2"/>
  </si>
  <si>
    <t>ID/パスワードによるユーザ認証（WPA2-EAP)を利用する場合、IDとして、Ｗｉ-Ｆｉをご利用される方のメールアドレスを記入してください。
記入いただいたメールアドレス宛に、認証用パスワードをお送りします。</t>
    <phoneticPr fontId="2"/>
  </si>
  <si>
    <t>Japan Wi-Fi連携・ブラウザ認証</t>
    <rPh sb="11" eb="13">
      <t>レンケイ</t>
    </rPh>
    <phoneticPr fontId="2"/>
  </si>
  <si>
    <t>　32文字以内。英字（大文字、小文字）、数字、-（ハイフン）、@（アットマーク）、#（ハッシュマーク）を使用できます。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52" eb="54">
      <t>シヨウ</t>
    </rPh>
    <phoneticPr fontId="3"/>
  </si>
  <si>
    <r>
      <t>　</t>
    </r>
    <r>
      <rPr>
        <sz val="14"/>
        <rFont val="HGP創英角ｺﾞｼｯｸUB"/>
        <family val="3"/>
        <charset val="128"/>
      </rPr>
      <t>８</t>
    </r>
    <r>
      <rPr>
        <sz val="9"/>
        <rFont val="HGP創英角ｺﾞｼｯｸUB"/>
        <family val="3"/>
        <charset val="128"/>
      </rPr>
      <t>文字以上。英字（大文字、小文字）、数字、-（ハイフン）、@（アットマーク、#（ハッシュマーク））を使用できます。</t>
    </r>
    <rPh sb="2" eb="6">
      <t>モジイジョウ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</si>
</sst>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h:mm;@"/>
  </numFmts>
  <fonts count="30" x14ac:knownFonts="1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color rgb="FF00000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u/>
      <sz val="9"/>
      <name val="HGP創英角ｺﾞｼｯｸUB"/>
      <family val="3"/>
      <charset val="128"/>
    </font>
    <font>
      <u/>
      <sz val="12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0" tint="-0.1499984740745262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5" fillId="0" borderId="0"/>
    <xf numFmtId="176" fontId="26" fillId="0" borderId="0" applyFill="0" applyBorder="0" applyAlignment="0"/>
    <xf numFmtId="0" fontId="27" fillId="0" borderId="2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/>
  </cellStyleXfs>
  <cellXfs count="377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2" fillId="0" borderId="0" xfId="0" applyFont="1">
      <alignment vertical="center"/>
    </xf>
    <xf numFmtId="0" fontId="8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4" borderId="0" xfId="0" applyFont="1" applyFill="1" applyProtection="1">
      <alignment vertical="center"/>
    </xf>
    <xf numFmtId="49" fontId="1" fillId="4" borderId="0" xfId="1" applyNumberFormat="1" applyFont="1" applyFill="1" applyAlignment="1" applyProtection="1">
      <alignment vertical="center"/>
    </xf>
    <xf numFmtId="49" fontId="1" fillId="0" borderId="0" xfId="1" applyNumberFormat="1" applyFont="1" applyAlignment="1" applyProtection="1">
      <alignment vertical="center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21" fillId="4" borderId="0" xfId="1" applyFont="1" applyFill="1" applyProtection="1">
      <alignment vertical="center"/>
    </xf>
    <xf numFmtId="0" fontId="21" fillId="0" borderId="0" xfId="1" applyFo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 wrapText="1"/>
    </xf>
    <xf numFmtId="49" fontId="4" fillId="4" borderId="0" xfId="1" applyNumberFormat="1" applyFont="1" applyFill="1" applyBorder="1" applyAlignment="1" applyProtection="1">
      <alignment vertical="center" wrapText="1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Border="1" applyAlignment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Alignment="1" applyProtection="1">
      <alignment vertical="center"/>
    </xf>
    <xf numFmtId="0" fontId="21" fillId="4" borderId="0" xfId="1" applyFont="1" applyFill="1" applyBorder="1" applyAlignment="1" applyProtection="1">
      <alignment horizontal="center" vertical="center"/>
    </xf>
    <xf numFmtId="49" fontId="7" fillId="4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2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4" borderId="0" xfId="1" applyFont="1" applyFill="1" applyProtection="1">
      <alignment vertical="center"/>
    </xf>
    <xf numFmtId="0" fontId="12" fillId="4" borderId="0" xfId="1" applyFont="1" applyFill="1" applyBorder="1" applyProtection="1">
      <alignment vertical="center"/>
    </xf>
    <xf numFmtId="0" fontId="12" fillId="4" borderId="0" xfId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29" fillId="0" borderId="0" xfId="1" applyFont="1" applyProtection="1">
      <alignment vertical="center"/>
    </xf>
    <xf numFmtId="49" fontId="10" fillId="4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4" borderId="0" xfId="0" applyNumberFormat="1" applyFont="1" applyFill="1" applyBorder="1" applyAlignment="1">
      <alignment vertical="center"/>
    </xf>
    <xf numFmtId="49" fontId="10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6" fillId="4" borderId="0" xfId="0" applyNumberFormat="1" applyFont="1" applyFill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 wrapText="1"/>
    </xf>
    <xf numFmtId="49" fontId="4" fillId="4" borderId="0" xfId="0" applyNumberFormat="1" applyFont="1" applyFill="1" applyBorder="1" applyAlignment="1" applyProtection="1">
      <alignment vertical="center" wrapText="1"/>
    </xf>
    <xf numFmtId="0" fontId="10" fillId="4" borderId="0" xfId="0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0" fontId="12" fillId="0" borderId="0" xfId="0" applyFont="1" applyProtection="1">
      <alignment vertical="center"/>
    </xf>
    <xf numFmtId="49" fontId="5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3" fillId="4" borderId="0" xfId="0" applyNumberFormat="1" applyFont="1" applyFill="1" applyBorder="1" applyAlignment="1" applyProtection="1">
      <alignment horizontal="left" vertical="center"/>
    </xf>
    <xf numFmtId="0" fontId="10" fillId="4" borderId="0" xfId="0" applyFont="1" applyFill="1" applyBorder="1" applyProtection="1">
      <alignment vertical="center"/>
    </xf>
    <xf numFmtId="49" fontId="7" fillId="4" borderId="0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1" fillId="4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49" fontId="11" fillId="4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49" fontId="5" fillId="4" borderId="0" xfId="0" applyNumberFormat="1" applyFont="1" applyFill="1" applyBorder="1" applyAlignment="1" applyProtection="1">
      <alignment horizontal="left" vertical="center"/>
    </xf>
    <xf numFmtId="49" fontId="1" fillId="4" borderId="0" xfId="0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1" fillId="6" borderId="0" xfId="1" applyNumberFormat="1" applyFont="1" applyFill="1" applyAlignment="1" applyProtection="1">
      <alignment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49" fontId="1" fillId="4" borderId="12" xfId="1" applyNumberFormat="1" applyFont="1" applyFill="1" applyBorder="1" applyAlignment="1" applyProtection="1">
      <alignment vertical="center"/>
    </xf>
    <xf numFmtId="49" fontId="1" fillId="4" borderId="12" xfId="1" applyNumberFormat="1" applyFont="1" applyFill="1" applyBorder="1" applyAlignment="1" applyProtection="1">
      <alignment horizontal="center" vertical="center"/>
    </xf>
    <xf numFmtId="49" fontId="1" fillId="4" borderId="5" xfId="1" applyNumberFormat="1" applyFont="1" applyFill="1" applyBorder="1" applyAlignment="1" applyProtection="1">
      <alignment horizontal="center" vertical="center"/>
    </xf>
    <xf numFmtId="49" fontId="1" fillId="4" borderId="19" xfId="1" applyNumberFormat="1" applyFont="1" applyFill="1" applyBorder="1" applyAlignment="1" applyProtection="1">
      <alignment horizontal="center" vertical="center"/>
    </xf>
    <xf numFmtId="49" fontId="5" fillId="4" borderId="19" xfId="1" applyNumberFormat="1" applyFont="1" applyFill="1" applyBorder="1" applyAlignment="1" applyProtection="1">
      <alignment horizontal="center" vertical="center"/>
    </xf>
    <xf numFmtId="49" fontId="5" fillId="4" borderId="20" xfId="1" applyNumberFormat="1" applyFont="1" applyFill="1" applyBorder="1" applyAlignment="1" applyProtection="1">
      <alignment horizontal="center" vertical="center"/>
    </xf>
    <xf numFmtId="49" fontId="1" fillId="7" borderId="7" xfId="1" applyNumberFormat="1" applyFont="1" applyFill="1" applyBorder="1" applyAlignment="1" applyProtection="1">
      <alignment horizontal="center" vertical="center" wrapText="1"/>
    </xf>
    <xf numFmtId="49" fontId="1" fillId="7" borderId="6" xfId="1" applyNumberFormat="1" applyFont="1" applyFill="1" applyBorder="1" applyAlignment="1" applyProtection="1">
      <alignment horizontal="center" vertical="center" wrapText="1"/>
    </xf>
    <xf numFmtId="49" fontId="1" fillId="7" borderId="7" xfId="1" applyNumberFormat="1" applyFont="1" applyFill="1" applyBorder="1" applyAlignment="1" applyProtection="1">
      <alignment horizontal="center" vertical="center"/>
    </xf>
    <xf numFmtId="0" fontId="12" fillId="4" borderId="6" xfId="1" applyFont="1" applyFill="1" applyBorder="1" applyProtection="1">
      <alignment vertical="center"/>
    </xf>
    <xf numFmtId="0" fontId="12" fillId="4" borderId="7" xfId="1" applyFont="1" applyFill="1" applyBorder="1" applyProtection="1">
      <alignment vertical="center"/>
    </xf>
    <xf numFmtId="0" fontId="12" fillId="4" borderId="8" xfId="1" applyFont="1" applyFill="1" applyBorder="1" applyProtection="1">
      <alignment vertical="center"/>
    </xf>
    <xf numFmtId="0" fontId="12" fillId="4" borderId="9" xfId="1" applyFont="1" applyFill="1" applyBorder="1" applyProtection="1">
      <alignment vertical="center"/>
    </xf>
    <xf numFmtId="0" fontId="12" fillId="4" borderId="10" xfId="1" applyFont="1" applyFill="1" applyBorder="1" applyProtection="1">
      <alignment vertical="center"/>
    </xf>
    <xf numFmtId="0" fontId="12" fillId="4" borderId="11" xfId="1" applyFont="1" applyFill="1" applyBorder="1" applyProtection="1">
      <alignment vertical="center"/>
    </xf>
    <xf numFmtId="0" fontId="15" fillId="4" borderId="12" xfId="1" applyFont="1" applyFill="1" applyBorder="1" applyProtection="1">
      <alignment vertical="center"/>
    </xf>
    <xf numFmtId="0" fontId="12" fillId="4" borderId="12" xfId="1" applyFont="1" applyFill="1" applyBorder="1" applyProtection="1">
      <alignment vertical="center"/>
    </xf>
    <xf numFmtId="49" fontId="1" fillId="4" borderId="12" xfId="1" applyNumberFormat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center" vertical="center"/>
    </xf>
    <xf numFmtId="0" fontId="12" fillId="4" borderId="13" xfId="1" applyFont="1" applyFill="1" applyBorder="1" applyProtection="1">
      <alignment vertical="center"/>
    </xf>
    <xf numFmtId="0" fontId="8" fillId="4" borderId="12" xfId="1" applyFont="1" applyFill="1" applyBorder="1" applyProtection="1">
      <alignment vertical="center"/>
    </xf>
    <xf numFmtId="0" fontId="12" fillId="4" borderId="6" xfId="0" applyFont="1" applyFill="1" applyBorder="1" applyProtection="1">
      <alignment vertical="center"/>
    </xf>
    <xf numFmtId="0" fontId="12" fillId="4" borderId="7" xfId="0" applyFont="1" applyFill="1" applyBorder="1" applyProtection="1">
      <alignment vertical="center"/>
    </xf>
    <xf numFmtId="0" fontId="12" fillId="4" borderId="8" xfId="0" applyFont="1" applyFill="1" applyBorder="1" applyProtection="1">
      <alignment vertical="center"/>
    </xf>
    <xf numFmtId="0" fontId="12" fillId="4" borderId="9" xfId="0" applyFont="1" applyFill="1" applyBorder="1" applyProtection="1">
      <alignment vertical="center"/>
    </xf>
    <xf numFmtId="0" fontId="12" fillId="4" borderId="10" xfId="0" applyFont="1" applyFill="1" applyBorder="1" applyProtection="1">
      <alignment vertical="center"/>
    </xf>
    <xf numFmtId="0" fontId="8" fillId="4" borderId="11" xfId="0" applyFont="1" applyFill="1" applyBorder="1" applyProtection="1">
      <alignment vertical="center"/>
    </xf>
    <xf numFmtId="0" fontId="8" fillId="4" borderId="12" xfId="0" applyFont="1" applyFill="1" applyBorder="1" applyProtection="1">
      <alignment vertical="center"/>
    </xf>
    <xf numFmtId="0" fontId="8" fillId="4" borderId="13" xfId="0" applyFont="1" applyFill="1" applyBorder="1" applyProtection="1">
      <alignment vertical="center"/>
    </xf>
    <xf numFmtId="0" fontId="12" fillId="4" borderId="11" xfId="0" applyFont="1" applyFill="1" applyBorder="1" applyProtection="1">
      <alignment vertical="center"/>
    </xf>
    <xf numFmtId="0" fontId="12" fillId="4" borderId="12" xfId="0" applyFont="1" applyFill="1" applyBorder="1" applyProtection="1">
      <alignment vertical="center"/>
    </xf>
    <xf numFmtId="0" fontId="10" fillId="4" borderId="6" xfId="0" applyFont="1" applyFill="1" applyBorder="1" applyProtection="1">
      <alignment vertical="center"/>
    </xf>
    <xf numFmtId="0" fontId="10" fillId="4" borderId="7" xfId="0" applyFont="1" applyFill="1" applyBorder="1" applyProtection="1">
      <alignment vertical="center"/>
    </xf>
    <xf numFmtId="0" fontId="10" fillId="4" borderId="8" xfId="0" applyFont="1" applyFill="1" applyBorder="1" applyProtection="1">
      <alignment vertical="center"/>
    </xf>
    <xf numFmtId="0" fontId="10" fillId="4" borderId="9" xfId="0" applyFont="1" applyFill="1" applyBorder="1" applyProtection="1">
      <alignment vertical="center"/>
    </xf>
    <xf numFmtId="0" fontId="10" fillId="4" borderId="10" xfId="0" applyFont="1" applyFill="1" applyBorder="1" applyProtection="1">
      <alignment vertical="center"/>
    </xf>
    <xf numFmtId="0" fontId="10" fillId="4" borderId="11" xfId="0" applyFont="1" applyFill="1" applyBorder="1" applyProtection="1">
      <alignment vertical="center"/>
    </xf>
    <xf numFmtId="0" fontId="7" fillId="4" borderId="12" xfId="0" applyFont="1" applyFill="1" applyBorder="1" applyProtection="1">
      <alignment vertical="center"/>
    </xf>
    <xf numFmtId="0" fontId="10" fillId="4" borderId="12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7" fillId="4" borderId="11" xfId="0" applyFont="1" applyFill="1" applyBorder="1" applyProtection="1">
      <alignment vertical="center"/>
    </xf>
    <xf numFmtId="49" fontId="13" fillId="4" borderId="12" xfId="0" applyNumberFormat="1" applyFont="1" applyFill="1" applyBorder="1" applyAlignment="1" applyProtection="1">
      <alignment horizontal="left" vertical="center"/>
    </xf>
    <xf numFmtId="0" fontId="7" fillId="4" borderId="13" xfId="0" applyFont="1" applyFill="1" applyBorder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0" fontId="7" fillId="4" borderId="8" xfId="0" applyFont="1" applyFill="1" applyBorder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Protection="1">
      <alignment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</xf>
    <xf numFmtId="49" fontId="10" fillId="4" borderId="20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Protection="1">
      <alignment vertical="center"/>
    </xf>
    <xf numFmtId="0" fontId="16" fillId="4" borderId="19" xfId="0" applyFont="1" applyFill="1" applyBorder="1" applyProtection="1">
      <alignment vertical="center"/>
    </xf>
    <xf numFmtId="0" fontId="16" fillId="4" borderId="20" xfId="0" applyFont="1" applyFill="1" applyBorder="1" applyProtection="1">
      <alignment vertical="center"/>
    </xf>
    <xf numFmtId="0" fontId="8" fillId="2" borderId="5" xfId="0" applyFont="1" applyFill="1" applyBorder="1" applyProtection="1">
      <alignment vertical="center"/>
    </xf>
    <xf numFmtId="0" fontId="8" fillId="2" borderId="19" xfId="0" applyFont="1" applyFill="1" applyBorder="1" applyProtection="1">
      <alignment vertical="center"/>
    </xf>
    <xf numFmtId="0" fontId="8" fillId="2" borderId="20" xfId="0" applyFont="1" applyFill="1" applyBorder="1" applyProtection="1">
      <alignment vertical="center"/>
    </xf>
    <xf numFmtId="0" fontId="8" fillId="4" borderId="5" xfId="0" applyFont="1" applyFill="1" applyBorder="1" applyProtection="1">
      <alignment vertical="center"/>
    </xf>
    <xf numFmtId="0" fontId="8" fillId="4" borderId="19" xfId="0" applyFont="1" applyFill="1" applyBorder="1" applyProtection="1">
      <alignment vertical="center"/>
    </xf>
    <xf numFmtId="0" fontId="8" fillId="4" borderId="20" xfId="0" applyFont="1" applyFill="1" applyBorder="1" applyProtection="1">
      <alignment vertical="center"/>
    </xf>
    <xf numFmtId="0" fontId="15" fillId="4" borderId="5" xfId="0" applyFont="1" applyFill="1" applyBorder="1" applyProtection="1">
      <alignment vertical="center"/>
    </xf>
    <xf numFmtId="0" fontId="9" fillId="4" borderId="5" xfId="0" applyFont="1" applyFill="1" applyBorder="1" applyProtection="1">
      <alignment vertical="center"/>
    </xf>
    <xf numFmtId="0" fontId="8" fillId="4" borderId="8" xfId="0" applyFont="1" applyFill="1" applyBorder="1" applyProtection="1">
      <alignment vertical="center"/>
    </xf>
    <xf numFmtId="0" fontId="8" fillId="4" borderId="10" xfId="0" applyFont="1" applyFill="1" applyBorder="1" applyProtection="1">
      <alignment vertical="center"/>
    </xf>
    <xf numFmtId="0" fontId="8" fillId="4" borderId="7" xfId="0" applyFont="1" applyFill="1" applyBorder="1" applyProtection="1">
      <alignment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12" xfId="1" applyNumberFormat="1" applyFont="1" applyFill="1" applyBorder="1" applyAlignment="1" applyProtection="1">
      <alignment horizontal="left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0" fillId="4" borderId="19" xfId="1" applyNumberFormat="1" applyFont="1" applyFill="1" applyBorder="1" applyAlignment="1" applyProtection="1">
      <alignment horizontal="left" vertical="center"/>
    </xf>
    <xf numFmtId="0" fontId="15" fillId="4" borderId="0" xfId="1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 applyProtection="1">
      <alignment horizontal="left" vertical="center" wrapText="1" readingOrder="1"/>
    </xf>
    <xf numFmtId="0" fontId="17" fillId="4" borderId="0" xfId="0" applyFont="1" applyFill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4" fillId="3" borderId="5" xfId="1" applyNumberFormat="1" applyFont="1" applyFill="1" applyBorder="1" applyAlignment="1" applyProtection="1">
      <alignment horizontal="center" vertical="center"/>
    </xf>
    <xf numFmtId="49" fontId="4" fillId="3" borderId="20" xfId="1" applyNumberFormat="1" applyFont="1" applyFill="1" applyBorder="1" applyAlignment="1" applyProtection="1">
      <alignment horizontal="center" vertical="center"/>
    </xf>
    <xf numFmtId="49" fontId="11" fillId="4" borderId="0" xfId="1" applyNumberFormat="1" applyFont="1" applyFill="1" applyBorder="1" applyAlignment="1" applyProtection="1">
      <alignment horizontal="center" vertical="center" wrapText="1"/>
    </xf>
    <xf numFmtId="49" fontId="11" fillId="4" borderId="0" xfId="1" applyNumberFormat="1" applyFont="1" applyFill="1" applyBorder="1" applyAlignment="1" applyProtection="1">
      <alignment horizontal="center" vertical="center"/>
    </xf>
    <xf numFmtId="49" fontId="1" fillId="7" borderId="9" xfId="1" applyNumberFormat="1" applyFont="1" applyFill="1" applyBorder="1" applyAlignment="1" applyProtection="1">
      <alignment horizontal="center" vertical="center" wrapText="1"/>
    </xf>
    <xf numFmtId="0" fontId="20" fillId="7" borderId="0" xfId="1" applyFill="1" applyBorder="1" applyAlignment="1" applyProtection="1">
      <alignment horizontal="center" vertical="center" wrapText="1"/>
    </xf>
    <xf numFmtId="0" fontId="20" fillId="7" borderId="10" xfId="1" applyFill="1" applyBorder="1" applyAlignment="1" applyProtection="1">
      <alignment horizontal="center" vertical="center" wrapText="1"/>
    </xf>
    <xf numFmtId="0" fontId="20" fillId="7" borderId="11" xfId="1" applyFill="1" applyBorder="1" applyAlignment="1" applyProtection="1">
      <alignment horizontal="center" vertical="center" wrapText="1"/>
    </xf>
    <xf numFmtId="0" fontId="20" fillId="7" borderId="12" xfId="1" applyFill="1" applyBorder="1" applyAlignment="1" applyProtection="1">
      <alignment horizontal="center" vertical="center" wrapText="1"/>
    </xf>
    <xf numFmtId="0" fontId="20" fillId="7" borderId="13" xfId="1" applyFill="1" applyBorder="1" applyAlignment="1" applyProtection="1">
      <alignment horizontal="center" vertical="center" wrapText="1"/>
    </xf>
    <xf numFmtId="49" fontId="4" fillId="4" borderId="16" xfId="0" applyNumberFormat="1" applyFont="1" applyFill="1" applyBorder="1" applyAlignment="1" applyProtection="1">
      <alignment horizontal="left" vertical="center"/>
      <protection locked="0"/>
    </xf>
    <xf numFmtId="49" fontId="4" fillId="4" borderId="17" xfId="0" applyNumberFormat="1" applyFont="1" applyFill="1" applyBorder="1" applyAlignment="1" applyProtection="1">
      <alignment horizontal="left" vertical="center"/>
      <protection locked="0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7" fillId="7" borderId="5" xfId="1" applyNumberFormat="1" applyFont="1" applyFill="1" applyBorder="1" applyAlignment="1" applyProtection="1">
      <alignment vertical="center"/>
    </xf>
    <xf numFmtId="49" fontId="7" fillId="7" borderId="19" xfId="1" applyNumberFormat="1" applyFont="1" applyFill="1" applyBorder="1" applyAlignment="1" applyProtection="1">
      <alignment vertical="center"/>
    </xf>
    <xf numFmtId="49" fontId="7" fillId="7" borderId="20" xfId="1" applyNumberFormat="1" applyFont="1" applyFill="1" applyBorder="1" applyAlignment="1" applyProtection="1">
      <alignment vertical="center"/>
    </xf>
    <xf numFmtId="0" fontId="10" fillId="0" borderId="6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8" xfId="1" applyNumberFormat="1" applyFont="1" applyFill="1" applyBorder="1" applyAlignment="1" applyProtection="1">
      <alignment horizontal="left" vertical="center" wrapText="1"/>
    </xf>
    <xf numFmtId="0" fontId="10" fillId="0" borderId="11" xfId="1" applyNumberFormat="1" applyFont="1" applyFill="1" applyBorder="1" applyAlignment="1" applyProtection="1">
      <alignment horizontal="left" vertical="center" wrapText="1"/>
    </xf>
    <xf numFmtId="0" fontId="10" fillId="0" borderId="12" xfId="1" applyNumberFormat="1" applyFont="1" applyFill="1" applyBorder="1" applyAlignment="1" applyProtection="1">
      <alignment horizontal="left" vertical="center" wrapText="1"/>
    </xf>
    <xf numFmtId="0" fontId="10" fillId="0" borderId="13" xfId="1" applyNumberFormat="1" applyFont="1" applyFill="1" applyBorder="1" applyAlignment="1" applyProtection="1">
      <alignment horizontal="left" vertical="center" wrapText="1"/>
    </xf>
    <xf numFmtId="49" fontId="10" fillId="0" borderId="5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5" fillId="7" borderId="6" xfId="1" applyNumberFormat="1" applyFont="1" applyFill="1" applyBorder="1" applyAlignment="1" applyProtection="1">
      <alignment horizontal="center" vertical="center"/>
    </xf>
    <xf numFmtId="49" fontId="5" fillId="7" borderId="7" xfId="1" applyNumberFormat="1" applyFont="1" applyFill="1" applyBorder="1" applyAlignment="1" applyProtection="1">
      <alignment horizontal="center" vertical="center"/>
    </xf>
    <xf numFmtId="49" fontId="5" fillId="7" borderId="8" xfId="1" applyNumberFormat="1" applyFont="1" applyFill="1" applyBorder="1" applyAlignment="1" applyProtection="1">
      <alignment horizontal="center" vertical="center"/>
    </xf>
    <xf numFmtId="49" fontId="5" fillId="7" borderId="9" xfId="1" applyNumberFormat="1" applyFont="1" applyFill="1" applyBorder="1" applyAlignment="1" applyProtection="1">
      <alignment horizontal="center" vertical="center"/>
    </xf>
    <xf numFmtId="49" fontId="5" fillId="7" borderId="0" xfId="1" applyNumberFormat="1" applyFont="1" applyFill="1" applyBorder="1" applyAlignment="1" applyProtection="1">
      <alignment horizontal="center" vertical="center"/>
    </xf>
    <xf numFmtId="49" fontId="5" fillId="7" borderId="10" xfId="1" applyNumberFormat="1" applyFont="1" applyFill="1" applyBorder="1" applyAlignment="1" applyProtection="1">
      <alignment horizontal="center" vertical="center"/>
    </xf>
    <xf numFmtId="49" fontId="5" fillId="7" borderId="11" xfId="1" applyNumberFormat="1" applyFont="1" applyFill="1" applyBorder="1" applyAlignment="1" applyProtection="1">
      <alignment horizontal="center" vertical="center"/>
    </xf>
    <xf numFmtId="49" fontId="5" fillId="7" borderId="12" xfId="1" applyNumberFormat="1" applyFont="1" applyFill="1" applyBorder="1" applyAlignment="1" applyProtection="1">
      <alignment horizontal="center" vertical="center"/>
    </xf>
    <xf numFmtId="49" fontId="5" fillId="7" borderId="13" xfId="1" applyNumberFormat="1" applyFont="1" applyFill="1" applyBorder="1" applyAlignment="1" applyProtection="1">
      <alignment horizontal="center" vertical="center"/>
    </xf>
    <xf numFmtId="0" fontId="20" fillId="7" borderId="0" xfId="1" applyFill="1" applyBorder="1" applyAlignment="1" applyProtection="1">
      <alignment horizontal="center" vertical="center"/>
    </xf>
    <xf numFmtId="0" fontId="20" fillId="7" borderId="10" xfId="1" applyFill="1" applyBorder="1" applyAlignment="1" applyProtection="1">
      <alignment horizontal="center" vertical="center"/>
    </xf>
    <xf numFmtId="0" fontId="20" fillId="7" borderId="11" xfId="1" applyFill="1" applyBorder="1" applyAlignment="1" applyProtection="1">
      <alignment horizontal="center" vertical="center"/>
    </xf>
    <xf numFmtId="0" fontId="20" fillId="7" borderId="12" xfId="1" applyFill="1" applyBorder="1" applyAlignment="1" applyProtection="1">
      <alignment horizontal="center" vertical="center"/>
    </xf>
    <xf numFmtId="0" fontId="20" fillId="7" borderId="13" xfId="1" applyFill="1" applyBorder="1" applyAlignment="1" applyProtection="1">
      <alignment horizontal="center" vertical="center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49" fontId="1" fillId="4" borderId="21" xfId="0" applyNumberFormat="1" applyFont="1" applyFill="1" applyBorder="1" applyAlignment="1" applyProtection="1">
      <alignment horizontal="left" vertical="center"/>
      <protection locked="0"/>
    </xf>
    <xf numFmtId="49" fontId="10" fillId="4" borderId="5" xfId="1" applyNumberFormat="1" applyFont="1" applyFill="1" applyBorder="1" applyAlignment="1" applyProtection="1">
      <alignment horizontal="center" vertical="center"/>
    </xf>
    <xf numFmtId="49" fontId="10" fillId="4" borderId="19" xfId="1" applyNumberFormat="1" applyFont="1" applyFill="1" applyBorder="1" applyAlignment="1" applyProtection="1">
      <alignment horizontal="center" vertical="center"/>
    </xf>
    <xf numFmtId="49" fontId="10" fillId="4" borderId="20" xfId="1" applyNumberFormat="1" applyFont="1" applyFill="1" applyBorder="1" applyAlignment="1" applyProtection="1">
      <alignment horizontal="center" vertical="center"/>
    </xf>
    <xf numFmtId="49" fontId="5" fillId="4" borderId="4" xfId="1" applyNumberFormat="1" applyFont="1" applyFill="1" applyBorder="1" applyAlignment="1" applyProtection="1">
      <alignment horizontal="center" vertical="center"/>
    </xf>
    <xf numFmtId="0" fontId="10" fillId="4" borderId="4" xfId="1" applyNumberFormat="1" applyFont="1" applyFill="1" applyBorder="1" applyAlignment="1" applyProtection="1">
      <alignment horizontal="left" vertical="center" wrapText="1"/>
    </xf>
    <xf numFmtId="49" fontId="7" fillId="7" borderId="4" xfId="1" applyNumberFormat="1" applyFont="1" applyFill="1" applyBorder="1" applyAlignment="1" applyProtection="1">
      <alignment vertical="center"/>
    </xf>
    <xf numFmtId="0" fontId="10" fillId="4" borderId="4" xfId="1" applyNumberFormat="1" applyFont="1" applyFill="1" applyBorder="1" applyAlignment="1" applyProtection="1">
      <alignment horizontal="center" vertical="center"/>
    </xf>
    <xf numFmtId="49" fontId="10" fillId="7" borderId="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49" fontId="10" fillId="7" borderId="4" xfId="1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left" vertical="center"/>
    </xf>
    <xf numFmtId="0" fontId="12" fillId="4" borderId="7" xfId="1" applyFont="1" applyFill="1" applyBorder="1" applyAlignment="1" applyProtection="1">
      <alignment horizontal="left" vertical="center"/>
    </xf>
    <xf numFmtId="0" fontId="12" fillId="4" borderId="8" xfId="1" applyFont="1" applyFill="1" applyBorder="1" applyAlignment="1" applyProtection="1">
      <alignment horizontal="left" vertical="center"/>
    </xf>
    <xf numFmtId="0" fontId="12" fillId="4" borderId="9" xfId="1" applyFont="1" applyFill="1" applyBorder="1" applyAlignment="1" applyProtection="1">
      <alignment horizontal="left" vertical="center"/>
    </xf>
    <xf numFmtId="0" fontId="12" fillId="4" borderId="0" xfId="1" applyFont="1" applyFill="1" applyBorder="1" applyAlignment="1" applyProtection="1">
      <alignment horizontal="left" vertical="center"/>
    </xf>
    <xf numFmtId="0" fontId="12" fillId="4" borderId="10" xfId="1" applyFont="1" applyFill="1" applyBorder="1" applyAlignment="1" applyProtection="1">
      <alignment horizontal="left" vertical="center"/>
    </xf>
    <xf numFmtId="0" fontId="12" fillId="4" borderId="11" xfId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left" vertical="center"/>
    </xf>
    <xf numFmtId="0" fontId="12" fillId="4" borderId="13" xfId="1" applyFont="1" applyFill="1" applyBorder="1" applyAlignment="1" applyProtection="1">
      <alignment horizontal="left" vertical="center"/>
    </xf>
    <xf numFmtId="49" fontId="10" fillId="7" borderId="5" xfId="1" applyNumberFormat="1" applyFont="1" applyFill="1" applyBorder="1" applyAlignment="1" applyProtection="1">
      <alignment horizontal="center" vertical="center" wrapText="1"/>
    </xf>
    <xf numFmtId="49" fontId="10" fillId="7" borderId="19" xfId="1" applyNumberFormat="1" applyFont="1" applyFill="1" applyBorder="1" applyAlignment="1" applyProtection="1">
      <alignment horizontal="center" vertical="center" wrapText="1"/>
    </xf>
    <xf numFmtId="49" fontId="10" fillId="7" borderId="20" xfId="1" applyNumberFormat="1" applyFont="1" applyFill="1" applyBorder="1" applyAlignment="1" applyProtection="1">
      <alignment horizontal="center" vertical="center" wrapText="1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7" borderId="5" xfId="1" applyNumberFormat="1" applyFont="1" applyFill="1" applyBorder="1" applyAlignment="1" applyProtection="1">
      <alignment horizontal="center" vertical="center"/>
    </xf>
    <xf numFmtId="49" fontId="10" fillId="7" borderId="19" xfId="1" applyNumberFormat="1" applyFont="1" applyFill="1" applyBorder="1" applyAlignment="1" applyProtection="1">
      <alignment horizontal="center" vertical="center"/>
    </xf>
    <xf numFmtId="49" fontId="10" fillId="7" borderId="20" xfId="1" applyNumberFormat="1" applyFont="1" applyFill="1" applyBorder="1" applyAlignment="1" applyProtection="1">
      <alignment horizontal="center" vertical="center"/>
    </xf>
    <xf numFmtId="0" fontId="10" fillId="4" borderId="5" xfId="1" applyNumberFormat="1" applyFont="1" applyFill="1" applyBorder="1" applyAlignment="1" applyProtection="1">
      <alignment horizontal="center" vertical="center"/>
    </xf>
    <xf numFmtId="0" fontId="10" fillId="4" borderId="19" xfId="1" applyNumberFormat="1" applyFont="1" applyFill="1" applyBorder="1" applyAlignment="1" applyProtection="1">
      <alignment horizontal="center" vertical="center"/>
    </xf>
    <xf numFmtId="0" fontId="10" fillId="4" borderId="20" xfId="1" applyNumberFormat="1" applyFont="1" applyFill="1" applyBorder="1" applyAlignment="1" applyProtection="1">
      <alignment horizontal="center" vertical="center"/>
    </xf>
    <xf numFmtId="49" fontId="5" fillId="4" borderId="6" xfId="1" applyNumberFormat="1" applyFont="1" applyFill="1" applyBorder="1" applyAlignment="1" applyProtection="1">
      <alignment horizontal="center" vertical="center"/>
    </xf>
    <xf numFmtId="49" fontId="5" fillId="4" borderId="7" xfId="1" applyNumberFormat="1" applyFont="1" applyFill="1" applyBorder="1" applyAlignment="1" applyProtection="1">
      <alignment horizontal="center" vertical="center"/>
    </xf>
    <xf numFmtId="49" fontId="5" fillId="4" borderId="8" xfId="1" applyNumberFormat="1" applyFont="1" applyFill="1" applyBorder="1" applyAlignment="1" applyProtection="1">
      <alignment horizontal="center" vertical="center"/>
    </xf>
    <xf numFmtId="49" fontId="5" fillId="4" borderId="9" xfId="1" applyNumberFormat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5" fillId="4" borderId="10" xfId="1" applyNumberFormat="1" applyFont="1" applyFill="1" applyBorder="1" applyAlignment="1" applyProtection="1">
      <alignment horizontal="center" vertical="center"/>
    </xf>
    <xf numFmtId="49" fontId="5" fillId="4" borderId="11" xfId="1" applyNumberFormat="1" applyFont="1" applyFill="1" applyBorder="1" applyAlignment="1" applyProtection="1">
      <alignment horizontal="center"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0" fontId="10" fillId="4" borderId="6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4" borderId="8" xfId="1" applyNumberFormat="1" applyFont="1" applyFill="1" applyBorder="1" applyAlignment="1" applyProtection="1">
      <alignment horizontal="left" vertical="center" wrapText="1"/>
    </xf>
    <xf numFmtId="0" fontId="10" fillId="4" borderId="11" xfId="1" applyNumberFormat="1" applyFont="1" applyFill="1" applyBorder="1" applyAlignment="1" applyProtection="1">
      <alignment horizontal="left" vertical="center" wrapText="1"/>
    </xf>
    <xf numFmtId="0" fontId="10" fillId="4" borderId="12" xfId="1" applyNumberFormat="1" applyFont="1" applyFill="1" applyBorder="1" applyAlignment="1" applyProtection="1">
      <alignment horizontal="left" vertical="center" wrapText="1"/>
    </xf>
    <xf numFmtId="0" fontId="10" fillId="4" borderId="13" xfId="1" applyNumberFormat="1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/>
      <protection locked="0"/>
    </xf>
    <xf numFmtId="177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left" vertical="center"/>
    </xf>
    <xf numFmtId="0" fontId="10" fillId="4" borderId="4" xfId="0" applyFont="1" applyFill="1" applyBorder="1" applyAlignment="1" applyProtection="1">
      <alignment horizontal="left" vertical="center" wrapText="1"/>
    </xf>
    <xf numFmtId="0" fontId="10" fillId="4" borderId="14" xfId="0" applyFont="1" applyFill="1" applyBorder="1" applyAlignment="1" applyProtection="1">
      <alignment horizontal="left" vertical="center"/>
    </xf>
    <xf numFmtId="49" fontId="10" fillId="4" borderId="6" xfId="0" applyNumberFormat="1" applyFont="1" applyFill="1" applyBorder="1" applyAlignment="1" applyProtection="1">
      <alignment horizontal="left" vertical="center"/>
      <protection locked="0"/>
    </xf>
    <xf numFmtId="49" fontId="10" fillId="4" borderId="7" xfId="0" applyNumberFormat="1" applyFont="1" applyFill="1" applyBorder="1" applyAlignment="1" applyProtection="1">
      <alignment horizontal="left" vertical="center"/>
      <protection locked="0"/>
    </xf>
    <xf numFmtId="49" fontId="10" fillId="4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11" xfId="0" applyNumberFormat="1" applyFont="1" applyFill="1" applyBorder="1" applyAlignment="1" applyProtection="1">
      <alignment horizontal="left" vertical="center"/>
      <protection locked="0"/>
    </xf>
    <xf numFmtId="49" fontId="10" fillId="4" borderId="12" xfId="0" applyNumberFormat="1" applyFont="1" applyFill="1" applyBorder="1" applyAlignment="1" applyProtection="1">
      <alignment horizontal="left" vertical="center"/>
      <protection locked="0"/>
    </xf>
    <xf numFmtId="49" fontId="10" fillId="4" borderId="13" xfId="0" applyNumberFormat="1" applyFont="1" applyFill="1" applyBorder="1" applyAlignment="1" applyProtection="1">
      <alignment horizontal="left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0" fillId="7" borderId="4" xfId="0" applyNumberFormat="1" applyFont="1" applyFill="1" applyBorder="1" applyAlignment="1" applyProtection="1">
      <alignment horizontal="center" vertical="center" wrapText="1"/>
    </xf>
    <xf numFmtId="49" fontId="10" fillId="7" borderId="5" xfId="0" applyNumberFormat="1" applyFont="1" applyFill="1" applyBorder="1" applyAlignment="1" applyProtection="1">
      <alignment horizontal="center" vertical="center" wrapText="1"/>
    </xf>
    <xf numFmtId="49" fontId="10" fillId="7" borderId="19" xfId="0" applyNumberFormat="1" applyFont="1" applyFill="1" applyBorder="1" applyAlignment="1" applyProtection="1">
      <alignment horizontal="center" vertical="center" wrapText="1"/>
    </xf>
    <xf numFmtId="49" fontId="10" fillId="7" borderId="20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left" vertical="center"/>
    </xf>
    <xf numFmtId="0" fontId="12" fillId="4" borderId="7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left" vertical="center"/>
    </xf>
    <xf numFmtId="0" fontId="12" fillId="4" borderId="12" xfId="0" applyFont="1" applyFill="1" applyBorder="1" applyAlignment="1" applyProtection="1">
      <alignment horizontal="left" vertical="center"/>
    </xf>
    <xf numFmtId="0" fontId="12" fillId="4" borderId="13" xfId="0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Alignment="1" applyProtection="1">
      <alignment horizontal="center" vertical="center"/>
    </xf>
    <xf numFmtId="49" fontId="10" fillId="7" borderId="5" xfId="0" applyNumberFormat="1" applyFont="1" applyFill="1" applyBorder="1" applyAlignment="1" applyProtection="1">
      <alignment horizontal="center" vertical="center"/>
    </xf>
    <xf numFmtId="49" fontId="10" fillId="7" borderId="19" xfId="0" applyNumberFormat="1" applyFont="1" applyFill="1" applyBorder="1" applyAlignment="1" applyProtection="1">
      <alignment horizontal="center" vertical="center"/>
    </xf>
    <xf numFmtId="49" fontId="10" fillId="7" borderId="20" xfId="0" applyNumberFormat="1" applyFont="1" applyFill="1" applyBorder="1" applyAlignment="1" applyProtection="1">
      <alignment horizontal="center" vertical="center"/>
    </xf>
    <xf numFmtId="0" fontId="10" fillId="4" borderId="19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left" vertical="center" wrapText="1"/>
    </xf>
    <xf numFmtId="0" fontId="8" fillId="7" borderId="4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/>
    </xf>
    <xf numFmtId="0" fontId="14" fillId="7" borderId="4" xfId="0" applyFont="1" applyFill="1" applyBorder="1" applyAlignment="1" applyProtection="1">
      <alignment horizontal="center" vertical="center" wrapText="1" readingOrder="1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 wrapText="1" readingOrder="1"/>
    </xf>
    <xf numFmtId="0" fontId="16" fillId="4" borderId="4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0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0" fillId="7" borderId="4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vertical="center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left" vertical="center" wrapText="1"/>
    </xf>
    <xf numFmtId="49" fontId="1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/>
    </xf>
  </cellXfs>
  <cellStyles count="8">
    <cellStyle name="Calc Currency (0)" xfId="4"/>
    <cellStyle name="Header1" xfId="5"/>
    <cellStyle name="Header2" xfId="6"/>
    <cellStyle name="Normal_#18-Internet" xfId="7"/>
    <cellStyle name="標準" xfId="0" builtinId="0"/>
    <cellStyle name="標準 2" xfId="1"/>
    <cellStyle name="標準 2 2" xfId="2"/>
    <cellStyle name="標準 3" xfId="3"/>
  </cellStyles>
  <dxfs count="12"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34</xdr:row>
      <xdr:rowOff>163285</xdr:rowOff>
    </xdr:to>
    <xdr:sp macro="" textlink="">
      <xdr:nvSpPr>
        <xdr:cNvPr id="3" name="テキスト ボックス 2"/>
        <xdr:cNvSpPr txBox="1"/>
      </xdr:nvSpPr>
      <xdr:spPr>
        <a:xfrm>
          <a:off x="5061887" y="3953833"/>
          <a:ext cx="451406" cy="2210202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32</xdr:row>
      <xdr:rowOff>149679</xdr:rowOff>
    </xdr:to>
    <xdr:sp macro="" textlink="">
      <xdr:nvSpPr>
        <xdr:cNvPr id="3" name="テキスト ボックス 10"/>
        <xdr:cNvSpPr txBox="1"/>
      </xdr:nvSpPr>
      <xdr:spPr>
        <a:xfrm>
          <a:off x="5061887" y="3953833"/>
          <a:ext cx="451406" cy="1853696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134471</xdr:colOff>
      <xdr:row>11</xdr:row>
      <xdr:rowOff>78441</xdr:rowOff>
    </xdr:from>
    <xdr:to>
      <xdr:col>30</xdr:col>
      <xdr:colOff>33618</xdr:colOff>
      <xdr:row>11</xdr:row>
      <xdr:rowOff>414617</xdr:rowOff>
    </xdr:to>
    <xdr:sp macro="" textlink="">
      <xdr:nvSpPr>
        <xdr:cNvPr id="2" name="右矢印 1"/>
        <xdr:cNvSpPr/>
      </xdr:nvSpPr>
      <xdr:spPr>
        <a:xfrm>
          <a:off x="5087471" y="1860176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176123</xdr:colOff>
      <xdr:row>12</xdr:row>
      <xdr:rowOff>1678</xdr:rowOff>
    </xdr:from>
    <xdr:to>
      <xdr:col>29</xdr:col>
      <xdr:colOff>56029</xdr:colOff>
      <xdr:row>31</xdr:row>
      <xdr:rowOff>22411</xdr:rowOff>
    </xdr:to>
    <xdr:sp macro="" textlink="">
      <xdr:nvSpPr>
        <xdr:cNvPr id="3" name="テキスト ボックス 10"/>
        <xdr:cNvSpPr txBox="1"/>
      </xdr:nvSpPr>
      <xdr:spPr>
        <a:xfrm>
          <a:off x="5129123" y="2198031"/>
          <a:ext cx="451406" cy="1936939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12</xdr:row>
      <xdr:rowOff>67236</xdr:rowOff>
    </xdr:from>
    <xdr:to>
      <xdr:col>29</xdr:col>
      <xdr:colOff>156882</xdr:colOff>
      <xdr:row>12</xdr:row>
      <xdr:rowOff>403412</xdr:rowOff>
    </xdr:to>
    <xdr:sp macro="" textlink="">
      <xdr:nvSpPr>
        <xdr:cNvPr id="2" name="右矢印 1"/>
        <xdr:cNvSpPr/>
      </xdr:nvSpPr>
      <xdr:spPr>
        <a:xfrm>
          <a:off x="5020235" y="1848971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12</xdr:row>
      <xdr:rowOff>405091</xdr:rowOff>
    </xdr:from>
    <xdr:to>
      <xdr:col>28</xdr:col>
      <xdr:colOff>179293</xdr:colOff>
      <xdr:row>25</xdr:row>
      <xdr:rowOff>168087</xdr:rowOff>
    </xdr:to>
    <xdr:sp macro="" textlink="">
      <xdr:nvSpPr>
        <xdr:cNvPr id="3" name="テキスト ボックス 10"/>
        <xdr:cNvSpPr txBox="1"/>
      </xdr:nvSpPr>
      <xdr:spPr>
        <a:xfrm>
          <a:off x="5061887" y="2186826"/>
          <a:ext cx="451406" cy="2351555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85"/>
  <sheetViews>
    <sheetView tabSelected="1" view="pageBreakPreview" zoomScale="80" zoomScaleNormal="100" zoomScaleSheetLayoutView="80" workbookViewId="0">
      <selection activeCell="S8" sqref="S8:AX10"/>
    </sheetView>
  </sheetViews>
  <sheetFormatPr defaultRowHeight="13.5" x14ac:dyDescent="0.15"/>
  <cols>
    <col min="1" max="149" width="2.625" style="2" customWidth="1"/>
    <col min="150" max="16384" width="9" style="2"/>
  </cols>
  <sheetData>
    <row r="1" spans="1:52" ht="13.5" customHeight="1" x14ac:dyDescent="0.15">
      <c r="A1" s="5"/>
      <c r="B1" s="5"/>
      <c r="C1" s="166" t="s">
        <v>425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5"/>
    </row>
    <row r="2" spans="1:52" ht="13.5" customHeight="1" x14ac:dyDescent="0.15">
      <c r="A2" s="5"/>
      <c r="B2" s="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5"/>
    </row>
    <row r="3" spans="1:52" ht="13.5" customHeight="1" x14ac:dyDescent="0.15">
      <c r="A3" s="5"/>
      <c r="B3" s="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5"/>
    </row>
    <row r="4" spans="1:52" ht="13.5" customHeight="1" x14ac:dyDescent="0.15">
      <c r="A4" s="5"/>
      <c r="B4" s="5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5"/>
    </row>
    <row r="5" spans="1:52" ht="14.25" x14ac:dyDescent="0.15">
      <c r="A5" s="5"/>
      <c r="B5" s="5"/>
      <c r="C5" s="6" t="s">
        <v>424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4.25" x14ac:dyDescent="0.15">
      <c r="A6" s="5"/>
      <c r="B6" s="5"/>
      <c r="C6" s="6" t="s">
        <v>345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4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4.25" customHeight="1" x14ac:dyDescent="0.15">
      <c r="A8" s="5"/>
      <c r="B8" s="5"/>
      <c r="C8" s="167" t="s">
        <v>354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8"/>
      <c r="S8" s="169" t="s">
        <v>363</v>
      </c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1"/>
      <c r="AY8" s="5"/>
      <c r="AZ8" s="5"/>
    </row>
    <row r="9" spans="1:52" ht="14.25" customHeight="1" x14ac:dyDescent="0.15">
      <c r="A9" s="5"/>
      <c r="B9" s="5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8"/>
      <c r="S9" s="172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4"/>
      <c r="AY9" s="5"/>
      <c r="AZ9" s="5"/>
    </row>
    <row r="10" spans="1:52" ht="14.25" customHeight="1" x14ac:dyDescent="0.15">
      <c r="A10" s="5"/>
      <c r="B10" s="5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8"/>
      <c r="S10" s="175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7"/>
      <c r="AY10" s="5"/>
      <c r="AZ10" s="5"/>
    </row>
    <row r="11" spans="1:52" ht="14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4.25" customHeight="1" x14ac:dyDescent="0.15">
      <c r="A12" s="5"/>
      <c r="B12" s="5"/>
      <c r="C12" s="167" t="s">
        <v>348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57" t="s">
        <v>349</v>
      </c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9"/>
      <c r="AI12" s="157" t="s">
        <v>337</v>
      </c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9"/>
      <c r="AY12" s="5"/>
      <c r="AZ12" s="5"/>
    </row>
    <row r="13" spans="1:52" ht="14.25" customHeight="1" x14ac:dyDescent="0.15">
      <c r="A13" s="5"/>
      <c r="B13" s="5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0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2"/>
      <c r="AI13" s="160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2"/>
      <c r="AY13" s="5"/>
      <c r="AZ13" s="5"/>
    </row>
    <row r="14" spans="1:52" ht="14.25" customHeight="1" x14ac:dyDescent="0.15">
      <c r="A14" s="5"/>
      <c r="B14" s="5"/>
      <c r="C14" s="178"/>
      <c r="D14" s="178"/>
      <c r="E14" s="178"/>
      <c r="F14" s="178"/>
      <c r="G14" s="178"/>
      <c r="H14" s="178"/>
      <c r="I14" s="178"/>
      <c r="J14" s="178"/>
      <c r="K14" s="167"/>
      <c r="L14" s="167"/>
      <c r="M14" s="167"/>
      <c r="N14" s="167"/>
      <c r="O14" s="167"/>
      <c r="P14" s="167"/>
      <c r="Q14" s="167"/>
      <c r="R14" s="167"/>
      <c r="S14" s="16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2"/>
      <c r="AI14" s="160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2"/>
      <c r="AY14" s="5"/>
      <c r="AZ14" s="5"/>
    </row>
    <row r="15" spans="1:52" ht="14.25" customHeight="1" x14ac:dyDescent="0.15">
      <c r="A15" s="5"/>
      <c r="B15" s="5"/>
      <c r="C15" s="7"/>
      <c r="D15" s="8"/>
      <c r="E15" s="8"/>
      <c r="F15" s="8"/>
      <c r="G15" s="8"/>
      <c r="H15" s="8"/>
      <c r="I15" s="8"/>
      <c r="J15" s="9"/>
      <c r="K15" s="157" t="s">
        <v>367</v>
      </c>
      <c r="L15" s="158"/>
      <c r="M15" s="158"/>
      <c r="N15" s="158"/>
      <c r="O15" s="158"/>
      <c r="P15" s="158"/>
      <c r="Q15" s="158"/>
      <c r="R15" s="159"/>
      <c r="S15" s="160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2"/>
      <c r="AI15" s="160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2"/>
      <c r="AY15" s="5"/>
      <c r="AZ15" s="5"/>
    </row>
    <row r="16" spans="1:52" ht="14.25" customHeight="1" x14ac:dyDescent="0.15">
      <c r="A16" s="5"/>
      <c r="B16" s="5"/>
      <c r="C16" s="7"/>
      <c r="D16" s="8"/>
      <c r="E16" s="8"/>
      <c r="F16" s="8"/>
      <c r="G16" s="8"/>
      <c r="H16" s="8"/>
      <c r="I16" s="8"/>
      <c r="J16" s="8"/>
      <c r="K16" s="160"/>
      <c r="L16" s="161"/>
      <c r="M16" s="161"/>
      <c r="N16" s="161"/>
      <c r="O16" s="161"/>
      <c r="P16" s="161"/>
      <c r="Q16" s="161"/>
      <c r="R16" s="162"/>
      <c r="S16" s="16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2"/>
      <c r="AI16" s="160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2"/>
      <c r="AY16" s="5"/>
      <c r="AZ16" s="5"/>
    </row>
    <row r="17" spans="1:57" ht="14.25" customHeight="1" x14ac:dyDescent="0.15">
      <c r="A17" s="5"/>
      <c r="B17" s="5"/>
      <c r="C17" s="10"/>
      <c r="D17" s="11"/>
      <c r="E17" s="11"/>
      <c r="F17" s="11"/>
      <c r="G17" s="11"/>
      <c r="H17" s="11"/>
      <c r="I17" s="11"/>
      <c r="J17" s="11"/>
      <c r="K17" s="163"/>
      <c r="L17" s="164"/>
      <c r="M17" s="164"/>
      <c r="N17" s="164"/>
      <c r="O17" s="164"/>
      <c r="P17" s="164"/>
      <c r="Q17" s="164"/>
      <c r="R17" s="165"/>
      <c r="S17" s="163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5"/>
      <c r="AI17" s="163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5"/>
      <c r="AY17" s="5"/>
      <c r="AZ17" s="5"/>
      <c r="BE17" s="3"/>
    </row>
    <row r="18" spans="1:57" ht="14.25" customHeight="1" x14ac:dyDescent="0.15">
      <c r="A18" s="5"/>
      <c r="B18" s="5"/>
      <c r="C18" s="179" t="s">
        <v>352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98" t="s">
        <v>350</v>
      </c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200"/>
      <c r="AI18" s="213" t="s">
        <v>338</v>
      </c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200"/>
      <c r="AY18" s="5"/>
      <c r="AZ18" s="5"/>
    </row>
    <row r="19" spans="1:57" ht="14.25" customHeight="1" x14ac:dyDescent="0.15">
      <c r="A19" s="5"/>
      <c r="B19" s="5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201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3"/>
      <c r="AI19" s="201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3"/>
      <c r="AY19" s="5"/>
      <c r="AZ19" s="5"/>
    </row>
    <row r="20" spans="1:57" ht="14.25" customHeight="1" x14ac:dyDescent="0.15">
      <c r="A20" s="5"/>
      <c r="B20" s="5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201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3"/>
      <c r="AI20" s="204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6"/>
      <c r="AY20" s="5"/>
      <c r="AZ20" s="5"/>
    </row>
    <row r="21" spans="1:57" ht="14.25" customHeight="1" x14ac:dyDescent="0.15">
      <c r="A21" s="5"/>
      <c r="B21" s="5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201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  <c r="AI21" s="213" t="s">
        <v>339</v>
      </c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200"/>
      <c r="AY21" s="5"/>
      <c r="AZ21" s="5"/>
    </row>
    <row r="22" spans="1:57" ht="14.25" customHeight="1" x14ac:dyDescent="0.15">
      <c r="A22" s="5"/>
      <c r="B22" s="5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201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3"/>
      <c r="AI22" s="201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3"/>
      <c r="AY22" s="5"/>
      <c r="AZ22" s="5"/>
    </row>
    <row r="23" spans="1:57" ht="14.25" customHeight="1" x14ac:dyDescent="0.15">
      <c r="A23" s="5"/>
      <c r="B23" s="5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204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6"/>
      <c r="AI23" s="204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6"/>
      <c r="AY23" s="5"/>
      <c r="AZ23" s="5"/>
    </row>
    <row r="24" spans="1:57" x14ac:dyDescent="0.15">
      <c r="A24" s="5"/>
      <c r="B24" s="5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98" t="s">
        <v>351</v>
      </c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200"/>
      <c r="AI24" s="213" t="s">
        <v>338</v>
      </c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200"/>
      <c r="AY24" s="5"/>
      <c r="AZ24" s="5"/>
    </row>
    <row r="25" spans="1:57" x14ac:dyDescent="0.15">
      <c r="A25" s="5"/>
      <c r="B25" s="5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201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3"/>
      <c r="AI25" s="201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3"/>
      <c r="AY25" s="5"/>
      <c r="AZ25" s="5"/>
    </row>
    <row r="26" spans="1:57" x14ac:dyDescent="0.15">
      <c r="A26" s="5"/>
      <c r="B26" s="5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201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3"/>
      <c r="AI26" s="204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6"/>
      <c r="AY26" s="5"/>
      <c r="AZ26" s="5"/>
    </row>
    <row r="27" spans="1:57" x14ac:dyDescent="0.15">
      <c r="A27" s="5"/>
      <c r="B27" s="5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201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I27" s="213" t="s">
        <v>353</v>
      </c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200"/>
      <c r="AY27" s="5"/>
      <c r="AZ27" s="5"/>
    </row>
    <row r="28" spans="1:57" x14ac:dyDescent="0.15">
      <c r="A28" s="5"/>
      <c r="B28" s="5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201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3"/>
      <c r="AI28" s="201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3"/>
      <c r="AY28" s="5"/>
      <c r="AZ28" s="5"/>
    </row>
    <row r="29" spans="1:57" x14ac:dyDescent="0.15">
      <c r="A29" s="5"/>
      <c r="B29" s="5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204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6"/>
      <c r="AI29" s="204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6"/>
      <c r="AY29" s="5"/>
      <c r="AZ29" s="5"/>
    </row>
    <row r="30" spans="1:57" ht="14.25" customHeight="1" x14ac:dyDescent="0.15">
      <c r="A30" s="5"/>
      <c r="B30" s="5"/>
      <c r="C30" s="207" t="s">
        <v>355</v>
      </c>
      <c r="D30" s="208"/>
      <c r="E30" s="208"/>
      <c r="F30" s="208"/>
      <c r="G30" s="208"/>
      <c r="H30" s="208"/>
      <c r="I30" s="208"/>
      <c r="J30" s="208"/>
      <c r="K30" s="189"/>
      <c r="L30" s="189"/>
      <c r="M30" s="189"/>
      <c r="N30" s="189"/>
      <c r="O30" s="189"/>
      <c r="P30" s="189"/>
      <c r="Q30" s="189"/>
      <c r="R30" s="190"/>
      <c r="S30" s="198" t="s">
        <v>350</v>
      </c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200"/>
      <c r="AI30" s="213" t="s">
        <v>356</v>
      </c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200"/>
      <c r="AY30" s="5"/>
      <c r="AZ30" s="5"/>
    </row>
    <row r="31" spans="1:57" ht="14.25" customHeight="1" x14ac:dyDescent="0.15">
      <c r="A31" s="5"/>
      <c r="B31" s="5"/>
      <c r="C31" s="209"/>
      <c r="D31" s="210"/>
      <c r="E31" s="210"/>
      <c r="F31" s="210"/>
      <c r="G31" s="210"/>
      <c r="H31" s="210"/>
      <c r="I31" s="210"/>
      <c r="J31" s="210"/>
      <c r="K31" s="192"/>
      <c r="L31" s="192"/>
      <c r="M31" s="192"/>
      <c r="N31" s="192"/>
      <c r="O31" s="192"/>
      <c r="P31" s="192"/>
      <c r="Q31" s="192"/>
      <c r="R31" s="193"/>
      <c r="S31" s="201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3"/>
      <c r="AI31" s="201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3"/>
      <c r="AY31" s="5"/>
      <c r="AZ31" s="5"/>
    </row>
    <row r="32" spans="1:57" ht="14.25" customHeight="1" x14ac:dyDescent="0.15">
      <c r="A32" s="5"/>
      <c r="B32" s="5"/>
      <c r="C32" s="209"/>
      <c r="D32" s="210"/>
      <c r="E32" s="210"/>
      <c r="F32" s="210"/>
      <c r="G32" s="210"/>
      <c r="H32" s="210"/>
      <c r="I32" s="210"/>
      <c r="J32" s="210"/>
      <c r="K32" s="195"/>
      <c r="L32" s="195"/>
      <c r="M32" s="195"/>
      <c r="N32" s="195"/>
      <c r="O32" s="195"/>
      <c r="P32" s="195"/>
      <c r="Q32" s="195"/>
      <c r="R32" s="196"/>
      <c r="S32" s="201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3"/>
      <c r="AI32" s="204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6"/>
      <c r="AY32" s="5"/>
      <c r="AZ32" s="5"/>
    </row>
    <row r="33" spans="1:52" x14ac:dyDescent="0.15">
      <c r="A33" s="5"/>
      <c r="B33" s="5"/>
      <c r="C33" s="209"/>
      <c r="D33" s="210"/>
      <c r="E33" s="210"/>
      <c r="F33" s="210"/>
      <c r="G33" s="210"/>
      <c r="H33" s="210"/>
      <c r="I33" s="210"/>
      <c r="J33" s="210"/>
      <c r="K33" s="180" t="s">
        <v>371</v>
      </c>
      <c r="L33" s="181"/>
      <c r="M33" s="181"/>
      <c r="N33" s="181"/>
      <c r="O33" s="181"/>
      <c r="P33" s="181"/>
      <c r="Q33" s="181"/>
      <c r="R33" s="182"/>
      <c r="S33" s="201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3"/>
      <c r="AI33" s="213" t="s">
        <v>357</v>
      </c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200"/>
      <c r="AY33" s="5"/>
      <c r="AZ33" s="5"/>
    </row>
    <row r="34" spans="1:52" x14ac:dyDescent="0.15">
      <c r="A34" s="5"/>
      <c r="B34" s="5"/>
      <c r="C34" s="209"/>
      <c r="D34" s="210"/>
      <c r="E34" s="210"/>
      <c r="F34" s="210"/>
      <c r="G34" s="210"/>
      <c r="H34" s="210"/>
      <c r="I34" s="210"/>
      <c r="J34" s="210"/>
      <c r="K34" s="183"/>
      <c r="L34" s="184"/>
      <c r="M34" s="184"/>
      <c r="N34" s="184"/>
      <c r="O34" s="184"/>
      <c r="P34" s="184"/>
      <c r="Q34" s="184"/>
      <c r="R34" s="185"/>
      <c r="S34" s="201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3"/>
      <c r="AI34" s="201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3"/>
      <c r="AY34" s="5"/>
      <c r="AZ34" s="5"/>
    </row>
    <row r="35" spans="1:52" x14ac:dyDescent="0.15">
      <c r="A35" s="5"/>
      <c r="B35" s="5"/>
      <c r="C35" s="209"/>
      <c r="D35" s="210"/>
      <c r="E35" s="210"/>
      <c r="F35" s="210"/>
      <c r="G35" s="210"/>
      <c r="H35" s="210"/>
      <c r="I35" s="210"/>
      <c r="J35" s="210"/>
      <c r="K35" s="186"/>
      <c r="L35" s="187"/>
      <c r="M35" s="187"/>
      <c r="N35" s="187"/>
      <c r="O35" s="187"/>
      <c r="P35" s="187"/>
      <c r="Q35" s="187"/>
      <c r="R35" s="188"/>
      <c r="S35" s="201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3"/>
      <c r="AI35" s="204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6"/>
      <c r="AY35" s="5"/>
      <c r="AZ35" s="5"/>
    </row>
    <row r="36" spans="1:52" x14ac:dyDescent="0.15">
      <c r="A36" s="5"/>
      <c r="B36" s="5"/>
      <c r="C36" s="209"/>
      <c r="D36" s="210"/>
      <c r="E36" s="210"/>
      <c r="F36" s="210"/>
      <c r="G36" s="210"/>
      <c r="H36" s="210"/>
      <c r="I36" s="210"/>
      <c r="J36" s="210"/>
      <c r="K36" s="180" t="s">
        <v>368</v>
      </c>
      <c r="L36" s="181"/>
      <c r="M36" s="181"/>
      <c r="N36" s="181"/>
      <c r="O36" s="181"/>
      <c r="P36" s="181"/>
      <c r="Q36" s="181"/>
      <c r="R36" s="182"/>
      <c r="S36" s="201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3"/>
      <c r="AI36" s="213" t="s">
        <v>358</v>
      </c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200"/>
      <c r="AY36" s="5"/>
      <c r="AZ36" s="5"/>
    </row>
    <row r="37" spans="1:52" x14ac:dyDescent="0.15">
      <c r="A37" s="5"/>
      <c r="B37" s="5"/>
      <c r="C37" s="209"/>
      <c r="D37" s="210"/>
      <c r="E37" s="210"/>
      <c r="F37" s="210"/>
      <c r="G37" s="210"/>
      <c r="H37" s="210"/>
      <c r="I37" s="210"/>
      <c r="J37" s="210"/>
      <c r="K37" s="183"/>
      <c r="L37" s="184"/>
      <c r="M37" s="184"/>
      <c r="N37" s="184"/>
      <c r="O37" s="184"/>
      <c r="P37" s="184"/>
      <c r="Q37" s="184"/>
      <c r="R37" s="185"/>
      <c r="S37" s="201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3"/>
      <c r="AI37" s="201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3"/>
      <c r="AY37" s="5"/>
      <c r="AZ37" s="5"/>
    </row>
    <row r="38" spans="1:52" x14ac:dyDescent="0.15">
      <c r="A38" s="5"/>
      <c r="B38" s="5"/>
      <c r="C38" s="209"/>
      <c r="D38" s="210"/>
      <c r="E38" s="210"/>
      <c r="F38" s="210"/>
      <c r="G38" s="210"/>
      <c r="H38" s="210"/>
      <c r="I38" s="210"/>
      <c r="J38" s="210"/>
      <c r="K38" s="186"/>
      <c r="L38" s="187"/>
      <c r="M38" s="187"/>
      <c r="N38" s="187"/>
      <c r="O38" s="187"/>
      <c r="P38" s="187"/>
      <c r="Q38" s="187"/>
      <c r="R38" s="188"/>
      <c r="S38" s="201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3"/>
      <c r="AI38" s="204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6"/>
      <c r="AY38" s="5"/>
      <c r="AZ38" s="5"/>
    </row>
    <row r="39" spans="1:52" x14ac:dyDescent="0.15">
      <c r="A39" s="5"/>
      <c r="B39" s="5"/>
      <c r="C39" s="209"/>
      <c r="D39" s="210"/>
      <c r="E39" s="210"/>
      <c r="F39" s="210"/>
      <c r="G39" s="210"/>
      <c r="H39" s="210"/>
      <c r="I39" s="210"/>
      <c r="J39" s="210"/>
      <c r="K39" s="180" t="s">
        <v>369</v>
      </c>
      <c r="L39" s="181"/>
      <c r="M39" s="181"/>
      <c r="N39" s="181"/>
      <c r="O39" s="181"/>
      <c r="P39" s="181"/>
      <c r="Q39" s="181"/>
      <c r="R39" s="182"/>
      <c r="S39" s="201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3"/>
      <c r="AI39" s="213" t="s">
        <v>359</v>
      </c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200"/>
      <c r="AY39" s="5"/>
      <c r="AZ39" s="5"/>
    </row>
    <row r="40" spans="1:52" x14ac:dyDescent="0.15">
      <c r="A40" s="5"/>
      <c r="B40" s="5"/>
      <c r="C40" s="209"/>
      <c r="D40" s="210"/>
      <c r="E40" s="210"/>
      <c r="F40" s="210"/>
      <c r="G40" s="210"/>
      <c r="H40" s="210"/>
      <c r="I40" s="210"/>
      <c r="J40" s="210"/>
      <c r="K40" s="183"/>
      <c r="L40" s="184"/>
      <c r="M40" s="184"/>
      <c r="N40" s="184"/>
      <c r="O40" s="184"/>
      <c r="P40" s="184"/>
      <c r="Q40" s="184"/>
      <c r="R40" s="185"/>
      <c r="S40" s="201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3"/>
      <c r="AI40" s="201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3"/>
      <c r="AY40" s="5"/>
      <c r="AZ40" s="5"/>
    </row>
    <row r="41" spans="1:52" x14ac:dyDescent="0.15">
      <c r="A41" s="5"/>
      <c r="B41" s="5"/>
      <c r="C41" s="209"/>
      <c r="D41" s="210"/>
      <c r="E41" s="210"/>
      <c r="F41" s="210"/>
      <c r="G41" s="210"/>
      <c r="H41" s="210"/>
      <c r="I41" s="210"/>
      <c r="J41" s="210"/>
      <c r="K41" s="186"/>
      <c r="L41" s="187"/>
      <c r="M41" s="187"/>
      <c r="N41" s="187"/>
      <c r="O41" s="187"/>
      <c r="P41" s="187"/>
      <c r="Q41" s="187"/>
      <c r="R41" s="188"/>
      <c r="S41" s="201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3"/>
      <c r="AI41" s="204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6"/>
      <c r="AY41" s="5"/>
      <c r="AZ41" s="5"/>
    </row>
    <row r="42" spans="1:52" ht="14.25" customHeight="1" x14ac:dyDescent="0.15">
      <c r="A42" s="5"/>
      <c r="B42" s="5"/>
      <c r="C42" s="209"/>
      <c r="D42" s="210"/>
      <c r="E42" s="210"/>
      <c r="F42" s="210"/>
      <c r="G42" s="210"/>
      <c r="H42" s="210"/>
      <c r="I42" s="210"/>
      <c r="J42" s="210"/>
      <c r="K42" s="180" t="s">
        <v>370</v>
      </c>
      <c r="L42" s="189"/>
      <c r="M42" s="189"/>
      <c r="N42" s="189"/>
      <c r="O42" s="189"/>
      <c r="P42" s="189"/>
      <c r="Q42" s="189"/>
      <c r="R42" s="190"/>
      <c r="S42" s="201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3"/>
      <c r="AI42" s="213" t="s">
        <v>360</v>
      </c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200"/>
      <c r="AY42" s="5"/>
      <c r="AZ42" s="5"/>
    </row>
    <row r="43" spans="1:52" ht="14.25" customHeight="1" x14ac:dyDescent="0.15">
      <c r="A43" s="5"/>
      <c r="B43" s="5"/>
      <c r="C43" s="209"/>
      <c r="D43" s="210"/>
      <c r="E43" s="210"/>
      <c r="F43" s="210"/>
      <c r="G43" s="210"/>
      <c r="H43" s="210"/>
      <c r="I43" s="210"/>
      <c r="J43" s="210"/>
      <c r="K43" s="191"/>
      <c r="L43" s="192"/>
      <c r="M43" s="192"/>
      <c r="N43" s="192"/>
      <c r="O43" s="192"/>
      <c r="P43" s="192"/>
      <c r="Q43" s="192"/>
      <c r="R43" s="193"/>
      <c r="S43" s="201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3"/>
      <c r="AI43" s="201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/>
      <c r="AY43" s="5"/>
      <c r="AZ43" s="5"/>
    </row>
    <row r="44" spans="1:52" ht="14.25" customHeight="1" x14ac:dyDescent="0.15">
      <c r="A44" s="5"/>
      <c r="B44" s="5"/>
      <c r="C44" s="211"/>
      <c r="D44" s="212"/>
      <c r="E44" s="212"/>
      <c r="F44" s="212"/>
      <c r="G44" s="212"/>
      <c r="H44" s="212"/>
      <c r="I44" s="212"/>
      <c r="J44" s="212"/>
      <c r="K44" s="194"/>
      <c r="L44" s="195"/>
      <c r="M44" s="195"/>
      <c r="N44" s="195"/>
      <c r="O44" s="195"/>
      <c r="P44" s="195"/>
      <c r="Q44" s="195"/>
      <c r="R44" s="196"/>
      <c r="S44" s="204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6"/>
      <c r="AI44" s="204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6"/>
      <c r="AY44" s="5"/>
      <c r="AZ44" s="5"/>
    </row>
    <row r="45" spans="1:52" x14ac:dyDescent="0.15">
      <c r="A45" s="5"/>
      <c r="B45" s="5"/>
      <c r="C45" s="207" t="s">
        <v>355</v>
      </c>
      <c r="D45" s="208"/>
      <c r="E45" s="208"/>
      <c r="F45" s="208"/>
      <c r="G45" s="208"/>
      <c r="H45" s="208"/>
      <c r="I45" s="208"/>
      <c r="J45" s="208"/>
      <c r="K45" s="199"/>
      <c r="L45" s="199"/>
      <c r="M45" s="199"/>
      <c r="N45" s="199"/>
      <c r="O45" s="199"/>
      <c r="P45" s="199"/>
      <c r="Q45" s="199"/>
      <c r="R45" s="200"/>
      <c r="S45" s="198" t="s">
        <v>351</v>
      </c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200"/>
      <c r="AI45" s="213" t="s">
        <v>361</v>
      </c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200"/>
      <c r="AY45" s="5"/>
      <c r="AZ45" s="5"/>
    </row>
    <row r="46" spans="1:52" x14ac:dyDescent="0.15">
      <c r="A46" s="5"/>
      <c r="B46" s="5"/>
      <c r="C46" s="209"/>
      <c r="D46" s="210"/>
      <c r="E46" s="210"/>
      <c r="F46" s="210"/>
      <c r="G46" s="210"/>
      <c r="H46" s="210"/>
      <c r="I46" s="210"/>
      <c r="J46" s="210"/>
      <c r="K46" s="202"/>
      <c r="L46" s="202"/>
      <c r="M46" s="202"/>
      <c r="N46" s="202"/>
      <c r="O46" s="202"/>
      <c r="P46" s="202"/>
      <c r="Q46" s="202"/>
      <c r="R46" s="203"/>
      <c r="S46" s="201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3"/>
      <c r="AI46" s="201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3"/>
      <c r="AY46" s="5"/>
      <c r="AZ46" s="5"/>
    </row>
    <row r="47" spans="1:52" x14ac:dyDescent="0.15">
      <c r="A47" s="5"/>
      <c r="B47" s="5"/>
      <c r="C47" s="209"/>
      <c r="D47" s="210"/>
      <c r="E47" s="210"/>
      <c r="F47" s="210"/>
      <c r="G47" s="210"/>
      <c r="H47" s="210"/>
      <c r="I47" s="210"/>
      <c r="J47" s="210"/>
      <c r="K47" s="205"/>
      <c r="L47" s="205"/>
      <c r="M47" s="205"/>
      <c r="N47" s="205"/>
      <c r="O47" s="205"/>
      <c r="P47" s="205"/>
      <c r="Q47" s="205"/>
      <c r="R47" s="206"/>
      <c r="S47" s="201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3"/>
      <c r="AI47" s="204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6"/>
      <c r="AY47" s="5"/>
      <c r="AZ47" s="5"/>
    </row>
    <row r="48" spans="1:52" x14ac:dyDescent="0.15">
      <c r="A48" s="5"/>
      <c r="B48" s="5"/>
      <c r="C48" s="209"/>
      <c r="D48" s="210"/>
      <c r="E48" s="210"/>
      <c r="F48" s="210"/>
      <c r="G48" s="210"/>
      <c r="H48" s="210"/>
      <c r="I48" s="210"/>
      <c r="J48" s="210"/>
      <c r="K48" s="197" t="s">
        <v>372</v>
      </c>
      <c r="L48" s="189"/>
      <c r="M48" s="189"/>
      <c r="N48" s="189"/>
      <c r="O48" s="189"/>
      <c r="P48" s="189"/>
      <c r="Q48" s="189"/>
      <c r="R48" s="190"/>
      <c r="S48" s="201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3"/>
      <c r="AI48" s="213" t="s">
        <v>362</v>
      </c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200"/>
      <c r="AY48" s="5"/>
      <c r="AZ48" s="5"/>
    </row>
    <row r="49" spans="1:52" x14ac:dyDescent="0.15">
      <c r="A49" s="5"/>
      <c r="B49" s="5"/>
      <c r="C49" s="209"/>
      <c r="D49" s="210"/>
      <c r="E49" s="210"/>
      <c r="F49" s="210"/>
      <c r="G49" s="210"/>
      <c r="H49" s="210"/>
      <c r="I49" s="210"/>
      <c r="J49" s="210"/>
      <c r="K49" s="191"/>
      <c r="L49" s="192"/>
      <c r="M49" s="192"/>
      <c r="N49" s="192"/>
      <c r="O49" s="192"/>
      <c r="P49" s="192"/>
      <c r="Q49" s="192"/>
      <c r="R49" s="193"/>
      <c r="S49" s="201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3"/>
      <c r="AI49" s="201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3"/>
      <c r="AY49" s="5"/>
      <c r="AZ49" s="5"/>
    </row>
    <row r="50" spans="1:52" x14ac:dyDescent="0.15">
      <c r="A50" s="5"/>
      <c r="B50" s="5"/>
      <c r="C50" s="211"/>
      <c r="D50" s="212"/>
      <c r="E50" s="212"/>
      <c r="F50" s="212"/>
      <c r="G50" s="212"/>
      <c r="H50" s="212"/>
      <c r="I50" s="212"/>
      <c r="J50" s="212"/>
      <c r="K50" s="194"/>
      <c r="L50" s="195"/>
      <c r="M50" s="195"/>
      <c r="N50" s="195"/>
      <c r="O50" s="195"/>
      <c r="P50" s="195"/>
      <c r="Q50" s="195"/>
      <c r="R50" s="196"/>
      <c r="S50" s="204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6"/>
      <c r="AI50" s="204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6"/>
      <c r="AY50" s="5"/>
      <c r="AZ50" s="5"/>
    </row>
    <row r="51" spans="1:52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</sheetData>
  <sheetProtection password="C724" sheet="1" objects="1" scenarios="1" selectLockedCells="1"/>
  <mergeCells count="32">
    <mergeCell ref="AI30:AX32"/>
    <mergeCell ref="AI42:AX44"/>
    <mergeCell ref="S45:AH50"/>
    <mergeCell ref="AI45:AX47"/>
    <mergeCell ref="AI48:AX50"/>
    <mergeCell ref="AI33:AX35"/>
    <mergeCell ref="AI36:AX38"/>
    <mergeCell ref="AI39:AX41"/>
    <mergeCell ref="AI21:AX23"/>
    <mergeCell ref="S18:AH23"/>
    <mergeCell ref="S24:AH29"/>
    <mergeCell ref="AI24:AX26"/>
    <mergeCell ref="AI27:AX29"/>
    <mergeCell ref="AI18:AX20"/>
    <mergeCell ref="K48:R50"/>
    <mergeCell ref="S30:AH44"/>
    <mergeCell ref="C30:J44"/>
    <mergeCell ref="K30:R32"/>
    <mergeCell ref="C45:J50"/>
    <mergeCell ref="K45:R47"/>
    <mergeCell ref="C18:R29"/>
    <mergeCell ref="K33:R35"/>
    <mergeCell ref="K36:R38"/>
    <mergeCell ref="K39:R41"/>
    <mergeCell ref="K42:R44"/>
    <mergeCell ref="S12:AH17"/>
    <mergeCell ref="AI12:AX17"/>
    <mergeCell ref="K15:R17"/>
    <mergeCell ref="C1:AY4"/>
    <mergeCell ref="C8:R10"/>
    <mergeCell ref="S8:AX10"/>
    <mergeCell ref="C12:R14"/>
  </mergeCells>
  <phoneticPr fontId="2"/>
  <conditionalFormatting sqref="S18:AX23">
    <cfRule type="expression" dxfId="11" priority="15">
      <formula>AND($S$8&lt;&gt;"■選択して下さい■",$S$8&lt;&gt;"AP別のSSID設定(ハイエンド)")</formula>
    </cfRule>
  </conditionalFormatting>
  <conditionalFormatting sqref="S24:AX29">
    <cfRule type="expression" dxfId="10" priority="14">
      <formula>AND($S$8&lt;&gt;"■選択して下さい■",$S$8&lt;&gt;"AP別のSSID設定(ベーシック)")</formula>
    </cfRule>
  </conditionalFormatting>
  <conditionalFormatting sqref="C18:R29">
    <cfRule type="expression" dxfId="9" priority="1">
      <formula>AND($S$8&lt;&gt;"■選択して下さい■",$S$8&lt;&gt;"AP別のSSID設定(ベーシック)",$S$8&lt;&gt;"AP別のSSID設定(ハイエンド)")</formula>
    </cfRule>
  </conditionalFormatting>
  <conditionalFormatting sqref="S30:AX44">
    <cfRule type="expression" dxfId="8" priority="12">
      <formula>AND($S$8&lt;&gt;"■選択して下さい■",$S$8&lt;&gt;"SSID毎の詳細設定(ハイエンド)")</formula>
    </cfRule>
  </conditionalFormatting>
  <conditionalFormatting sqref="S45:AX50">
    <cfRule type="expression" dxfId="7" priority="7">
      <formula>AND($S$8&lt;&gt;"■選択して下さい■",$S$8&lt;&gt;"SSID毎の詳細設定(ベーシック)")</formula>
    </cfRule>
  </conditionalFormatting>
  <conditionalFormatting sqref="C30:J44">
    <cfRule type="expression" dxfId="6" priority="9">
      <formula>AND($S$8&lt;&gt;"■選択して下さい■",$S$8&lt;&gt;"SSID毎の詳細設定(ハイエンド)")</formula>
    </cfRule>
  </conditionalFormatting>
  <conditionalFormatting sqref="K30">
    <cfRule type="expression" dxfId="5" priority="10">
      <formula>AND($S$8&lt;&gt;"■選択して下さい■",$S$8&lt;&gt;"SSID毎の詳細設定(ハイエンド)")</formula>
    </cfRule>
  </conditionalFormatting>
  <conditionalFormatting sqref="K33:R44">
    <cfRule type="expression" dxfId="4" priority="8">
      <formula>AND($S$8&lt;&gt;"■選択して下さい■",$S$8&lt;&gt;"SSID毎の詳細設定(ハイエンド)")</formula>
    </cfRule>
  </conditionalFormatting>
  <conditionalFormatting sqref="C45:J50">
    <cfRule type="expression" dxfId="3" priority="6">
      <formula>AND($S$8&lt;&gt;"■選択して下さい■",$S$8&lt;&gt;"SSID毎の詳細設定(ベーシック)")</formula>
    </cfRule>
  </conditionalFormatting>
  <conditionalFormatting sqref="K45:R47">
    <cfRule type="expression" dxfId="2" priority="5">
      <formula>AND($S$8&lt;&gt;"■選択して下さい■",$S$8&lt;&gt;"SSID毎の詳細設定(ベーシック)")</formula>
    </cfRule>
  </conditionalFormatting>
  <conditionalFormatting sqref="K48:R50">
    <cfRule type="expression" dxfId="1" priority="4">
      <formula>AND($S$8&lt;&gt;"■選択して下さい■",$S$8&lt;&gt;"SSID毎の詳細設定(ベーシック)")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897C82BB-5FAD-4A6E-9F43-EAF7A0C0DDC5}">
            <xm:f>NOT(ISERROR(SEARCH(リスト!$A$2,S8)))</xm:f>
            <xm:f>リスト!$A$2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S8:AX10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S8:AX10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view="pageBreakPreview" zoomScale="80" zoomScaleNormal="55" zoomScaleSheetLayoutView="80" workbookViewId="0">
      <selection activeCell="P16" sqref="P16:S16"/>
    </sheetView>
  </sheetViews>
  <sheetFormatPr defaultColWidth="2.5" defaultRowHeight="13.5" x14ac:dyDescent="0.15"/>
  <cols>
    <col min="1" max="14" width="2.5" style="28"/>
    <col min="15" max="15" width="5" style="28" customWidth="1"/>
    <col min="16" max="19" width="2.5" style="28"/>
    <col min="20" max="21" width="1.25" style="28" customWidth="1"/>
    <col min="22" max="32" width="2.5" style="28"/>
    <col min="33" max="33" width="5" style="28" customWidth="1"/>
    <col min="34" max="37" width="2.5" style="28"/>
    <col min="38" max="39" width="1.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21" t="s">
        <v>413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44"/>
    </row>
    <row r="3" spans="1:56" s="45" customFormat="1" ht="6.75" customHeight="1" x14ac:dyDescent="0.15">
      <c r="A3" s="44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44"/>
    </row>
    <row r="4" spans="1:56" s="45" customFormat="1" ht="6.75" customHeight="1" x14ac:dyDescent="0.15">
      <c r="A4" s="44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44"/>
    </row>
    <row r="5" spans="1:56" s="45" customFormat="1" ht="6.75" customHeight="1" x14ac:dyDescent="0.15">
      <c r="A5" s="44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44"/>
    </row>
    <row r="6" spans="1:56" s="72" customFormat="1" ht="13.5" customHeight="1" x14ac:dyDescent="0.15">
      <c r="A6" s="66"/>
      <c r="B6" s="340" t="s">
        <v>203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  <c r="BC6" s="340"/>
      <c r="BD6" s="66"/>
    </row>
    <row r="7" spans="1:56" s="72" customFormat="1" ht="13.5" customHeight="1" x14ac:dyDescent="0.15">
      <c r="A7" s="66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365" t="s">
        <v>3</v>
      </c>
      <c r="D9" s="365"/>
      <c r="E9" s="365"/>
      <c r="F9" s="365"/>
      <c r="G9" s="365"/>
      <c r="H9" s="365"/>
      <c r="I9" s="133" t="s">
        <v>391</v>
      </c>
      <c r="J9" s="345" t="str">
        <f>IF('別紙②-1'!$H$10="","",'別紙②-1'!$H$10)</f>
        <v/>
      </c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134" t="s">
        <v>398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210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359" t="s">
        <v>65</v>
      </c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1"/>
      <c r="P13" s="359" t="s">
        <v>202</v>
      </c>
      <c r="Q13" s="360"/>
      <c r="R13" s="360"/>
      <c r="S13" s="361"/>
      <c r="T13" s="12"/>
      <c r="U13" s="12"/>
      <c r="V13" s="359" t="s">
        <v>65</v>
      </c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1"/>
      <c r="AH13" s="359" t="s">
        <v>202</v>
      </c>
      <c r="AI13" s="360"/>
      <c r="AJ13" s="360"/>
      <c r="AK13" s="361"/>
      <c r="AL13" s="12"/>
      <c r="AM13" s="12"/>
      <c r="AN13" s="359" t="s">
        <v>65</v>
      </c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1"/>
      <c r="AZ13" s="359" t="s">
        <v>202</v>
      </c>
      <c r="BA13" s="360"/>
      <c r="BB13" s="360"/>
      <c r="BC13" s="361"/>
      <c r="BD13" s="12"/>
    </row>
    <row r="14" spans="1:56" x14ac:dyDescent="0.15">
      <c r="A14" s="12"/>
      <c r="B14" s="12"/>
      <c r="C14" s="12"/>
      <c r="D14" s="135" t="s">
        <v>67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5" t="s">
        <v>402</v>
      </c>
      <c r="Q14" s="136"/>
      <c r="R14" s="136"/>
      <c r="S14" s="137"/>
      <c r="T14" s="12"/>
      <c r="U14" s="12"/>
      <c r="V14" s="138" t="s">
        <v>121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2"/>
      <c r="AM14" s="12"/>
      <c r="AN14" s="138" t="s">
        <v>171</v>
      </c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40"/>
      <c r="BD14" s="12"/>
    </row>
    <row r="15" spans="1:56" x14ac:dyDescent="0.15">
      <c r="A15" s="12"/>
      <c r="B15" s="12"/>
      <c r="C15" s="12"/>
      <c r="D15" s="138" t="s">
        <v>414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12"/>
      <c r="U15" s="12"/>
      <c r="V15" s="145" t="s">
        <v>122</v>
      </c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3"/>
      <c r="AH15" s="362"/>
      <c r="AI15" s="363"/>
      <c r="AJ15" s="363"/>
      <c r="AK15" s="364"/>
      <c r="AL15" s="12"/>
      <c r="AM15" s="12"/>
      <c r="AN15" s="145" t="s">
        <v>172</v>
      </c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3"/>
      <c r="AZ15" s="362"/>
      <c r="BA15" s="363"/>
      <c r="BB15" s="363"/>
      <c r="BC15" s="364"/>
      <c r="BD15" s="12"/>
    </row>
    <row r="16" spans="1:56" x14ac:dyDescent="0.15">
      <c r="A16" s="12"/>
      <c r="B16" s="12"/>
      <c r="C16" s="12"/>
      <c r="D16" s="141" t="s">
        <v>415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3"/>
      <c r="P16" s="362"/>
      <c r="Q16" s="363"/>
      <c r="R16" s="363"/>
      <c r="S16" s="364"/>
      <c r="T16" s="12"/>
      <c r="U16" s="12"/>
      <c r="V16" s="141" t="s">
        <v>123</v>
      </c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3"/>
      <c r="AH16" s="362" t="str">
        <f>IF(AH$15="","",AH$15)</f>
        <v/>
      </c>
      <c r="AI16" s="363"/>
      <c r="AJ16" s="363"/>
      <c r="AK16" s="364"/>
      <c r="AL16" s="12"/>
      <c r="AM16" s="12"/>
      <c r="AN16" s="141" t="s">
        <v>173</v>
      </c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3"/>
      <c r="AZ16" s="362" t="str">
        <f>IF(AZ$15="","",AZ$15)</f>
        <v/>
      </c>
      <c r="BA16" s="363"/>
      <c r="BB16" s="363"/>
      <c r="BC16" s="364"/>
      <c r="BD16" s="12"/>
    </row>
    <row r="17" spans="1:56" x14ac:dyDescent="0.15">
      <c r="A17" s="12"/>
      <c r="B17" s="12"/>
      <c r="C17" s="12"/>
      <c r="D17" s="141" t="s">
        <v>69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362" t="str">
        <f>IF(P$16="","",P$16)</f>
        <v/>
      </c>
      <c r="Q17" s="363"/>
      <c r="R17" s="363"/>
      <c r="S17" s="364"/>
      <c r="T17" s="12"/>
      <c r="U17" s="12"/>
      <c r="V17" s="141" t="s">
        <v>124</v>
      </c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  <c r="AH17" s="362" t="str">
        <f t="shared" ref="AH17:AH30" si="0">IF(AH$15="","",AH$15)</f>
        <v/>
      </c>
      <c r="AI17" s="363"/>
      <c r="AJ17" s="363"/>
      <c r="AK17" s="364"/>
      <c r="AL17" s="12"/>
      <c r="AM17" s="12"/>
      <c r="AN17" s="141" t="s">
        <v>174</v>
      </c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3"/>
      <c r="AZ17" s="362" t="str">
        <f t="shared" ref="AZ17:AZ21" si="1">IF(AZ$15="","",AZ$15)</f>
        <v/>
      </c>
      <c r="BA17" s="363"/>
      <c r="BB17" s="363"/>
      <c r="BC17" s="364"/>
      <c r="BD17" s="12"/>
    </row>
    <row r="18" spans="1:56" x14ac:dyDescent="0.15">
      <c r="A18" s="12"/>
      <c r="B18" s="12"/>
      <c r="C18" s="12"/>
      <c r="D18" s="141" t="s">
        <v>70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P18" s="362" t="str">
        <f>IF(P$16="","",P$16)</f>
        <v/>
      </c>
      <c r="Q18" s="363"/>
      <c r="R18" s="363"/>
      <c r="S18" s="364"/>
      <c r="T18" s="12"/>
      <c r="U18" s="12"/>
      <c r="V18" s="141" t="s">
        <v>125</v>
      </c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H18" s="362" t="str">
        <f t="shared" si="0"/>
        <v/>
      </c>
      <c r="AI18" s="363"/>
      <c r="AJ18" s="363"/>
      <c r="AK18" s="364"/>
      <c r="AL18" s="12"/>
      <c r="AM18" s="12"/>
      <c r="AN18" s="141" t="s">
        <v>175</v>
      </c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/>
      <c r="AZ18" s="362" t="str">
        <f t="shared" si="1"/>
        <v/>
      </c>
      <c r="BA18" s="363"/>
      <c r="BB18" s="363"/>
      <c r="BC18" s="364"/>
      <c r="BD18" s="12"/>
    </row>
    <row r="19" spans="1:56" x14ac:dyDescent="0.15">
      <c r="A19" s="12"/>
      <c r="B19" s="12"/>
      <c r="C19" s="12"/>
      <c r="D19" s="138" t="s">
        <v>71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2"/>
      <c r="U19" s="12"/>
      <c r="V19" s="141" t="s">
        <v>126</v>
      </c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362" t="str">
        <f t="shared" si="0"/>
        <v/>
      </c>
      <c r="AI19" s="363"/>
      <c r="AJ19" s="363"/>
      <c r="AK19" s="364"/>
      <c r="AL19" s="12"/>
      <c r="AM19" s="12"/>
      <c r="AN19" s="141" t="s">
        <v>176</v>
      </c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3"/>
      <c r="AZ19" s="362" t="str">
        <f t="shared" si="1"/>
        <v/>
      </c>
      <c r="BA19" s="363"/>
      <c r="BB19" s="363"/>
      <c r="BC19" s="364"/>
      <c r="BD19" s="12"/>
    </row>
    <row r="20" spans="1:56" x14ac:dyDescent="0.15">
      <c r="A20" s="12"/>
      <c r="B20" s="12"/>
      <c r="C20" s="12"/>
      <c r="D20" s="141" t="s">
        <v>72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  <c r="P20" s="362"/>
      <c r="Q20" s="363"/>
      <c r="R20" s="363"/>
      <c r="S20" s="364"/>
      <c r="T20" s="12"/>
      <c r="U20" s="12"/>
      <c r="V20" s="141" t="s">
        <v>127</v>
      </c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  <c r="AH20" s="362" t="str">
        <f t="shared" si="0"/>
        <v/>
      </c>
      <c r="AI20" s="363"/>
      <c r="AJ20" s="363"/>
      <c r="AK20" s="364"/>
      <c r="AL20" s="12"/>
      <c r="AM20" s="12"/>
      <c r="AN20" s="141" t="s">
        <v>177</v>
      </c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3"/>
      <c r="AZ20" s="362" t="str">
        <f t="shared" si="1"/>
        <v/>
      </c>
      <c r="BA20" s="363"/>
      <c r="BB20" s="363"/>
      <c r="BC20" s="364"/>
      <c r="BD20" s="12"/>
    </row>
    <row r="21" spans="1:56" x14ac:dyDescent="0.15">
      <c r="A21" s="12"/>
      <c r="B21" s="12"/>
      <c r="C21" s="12"/>
      <c r="D21" s="141" t="s">
        <v>73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3"/>
      <c r="P21" s="362" t="str">
        <f>IF(P$20="","",P$20)</f>
        <v/>
      </c>
      <c r="Q21" s="363"/>
      <c r="R21" s="363"/>
      <c r="S21" s="364"/>
      <c r="T21" s="12"/>
      <c r="U21" s="12"/>
      <c r="V21" s="141" t="s">
        <v>128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362" t="str">
        <f t="shared" si="0"/>
        <v/>
      </c>
      <c r="AI21" s="363"/>
      <c r="AJ21" s="363"/>
      <c r="AK21" s="364"/>
      <c r="AL21" s="12"/>
      <c r="AM21" s="12"/>
      <c r="AN21" s="141" t="s">
        <v>178</v>
      </c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3"/>
      <c r="AZ21" s="362" t="str">
        <f t="shared" si="1"/>
        <v/>
      </c>
      <c r="BA21" s="363"/>
      <c r="BB21" s="363"/>
      <c r="BC21" s="364"/>
      <c r="BD21" s="12"/>
    </row>
    <row r="22" spans="1:56" x14ac:dyDescent="0.15">
      <c r="A22" s="12"/>
      <c r="B22" s="12"/>
      <c r="C22" s="12"/>
      <c r="D22" s="144" t="s">
        <v>74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  <c r="P22" s="362" t="str">
        <f t="shared" ref="P22:P27" si="2">IF(P$20="","",P$20)</f>
        <v/>
      </c>
      <c r="Q22" s="363"/>
      <c r="R22" s="363"/>
      <c r="S22" s="364"/>
      <c r="T22" s="12"/>
      <c r="U22" s="12"/>
      <c r="V22" s="141" t="s">
        <v>129</v>
      </c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  <c r="AH22" s="362" t="str">
        <f t="shared" si="0"/>
        <v/>
      </c>
      <c r="AI22" s="363"/>
      <c r="AJ22" s="363"/>
      <c r="AK22" s="364"/>
      <c r="AL22" s="12"/>
      <c r="AM22" s="12"/>
      <c r="AN22" s="138" t="s">
        <v>179</v>
      </c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40"/>
      <c r="BD22" s="12"/>
    </row>
    <row r="23" spans="1:56" x14ac:dyDescent="0.15">
      <c r="A23" s="12"/>
      <c r="B23" s="12"/>
      <c r="C23" s="12"/>
      <c r="D23" s="141" t="s">
        <v>75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  <c r="P23" s="362" t="str">
        <f t="shared" si="2"/>
        <v/>
      </c>
      <c r="Q23" s="363"/>
      <c r="R23" s="363"/>
      <c r="S23" s="364"/>
      <c r="T23" s="12"/>
      <c r="U23" s="12"/>
      <c r="V23" s="141" t="s">
        <v>130</v>
      </c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H23" s="362" t="str">
        <f t="shared" si="0"/>
        <v/>
      </c>
      <c r="AI23" s="363"/>
      <c r="AJ23" s="363"/>
      <c r="AK23" s="364"/>
      <c r="AL23" s="12"/>
      <c r="AM23" s="12"/>
      <c r="AN23" s="141" t="s">
        <v>180</v>
      </c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3"/>
      <c r="AZ23" s="362"/>
      <c r="BA23" s="363"/>
      <c r="BB23" s="363"/>
      <c r="BC23" s="364"/>
      <c r="BD23" s="12"/>
    </row>
    <row r="24" spans="1:56" x14ac:dyDescent="0.15">
      <c r="A24" s="12"/>
      <c r="B24" s="12"/>
      <c r="C24" s="12"/>
      <c r="D24" s="141" t="s">
        <v>76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3"/>
      <c r="P24" s="362" t="str">
        <f t="shared" si="2"/>
        <v/>
      </c>
      <c r="Q24" s="363"/>
      <c r="R24" s="363"/>
      <c r="S24" s="364"/>
      <c r="T24" s="12"/>
      <c r="U24" s="12"/>
      <c r="V24" s="141" t="s">
        <v>131</v>
      </c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  <c r="AH24" s="362" t="str">
        <f t="shared" si="0"/>
        <v/>
      </c>
      <c r="AI24" s="363"/>
      <c r="AJ24" s="363"/>
      <c r="AK24" s="364"/>
      <c r="AL24" s="12"/>
      <c r="AM24" s="12"/>
      <c r="AN24" s="141" t="s">
        <v>181</v>
      </c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3"/>
      <c r="AZ24" s="362" t="str">
        <f>IF(AZ$23="","",AZ$23)</f>
        <v/>
      </c>
      <c r="BA24" s="363"/>
      <c r="BB24" s="363"/>
      <c r="BC24" s="364"/>
      <c r="BD24" s="12"/>
    </row>
    <row r="25" spans="1:56" x14ac:dyDescent="0.15">
      <c r="A25" s="12"/>
      <c r="B25" s="12"/>
      <c r="C25" s="12"/>
      <c r="D25" s="141" t="s">
        <v>77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3"/>
      <c r="P25" s="362" t="str">
        <f t="shared" si="2"/>
        <v/>
      </c>
      <c r="Q25" s="363"/>
      <c r="R25" s="363"/>
      <c r="S25" s="364"/>
      <c r="T25" s="12"/>
      <c r="U25" s="12"/>
      <c r="V25" s="141" t="s">
        <v>132</v>
      </c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362" t="str">
        <f t="shared" si="0"/>
        <v/>
      </c>
      <c r="AI25" s="363"/>
      <c r="AJ25" s="363"/>
      <c r="AK25" s="364"/>
      <c r="AL25" s="12"/>
      <c r="AM25" s="12"/>
      <c r="AN25" s="141" t="s">
        <v>182</v>
      </c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3"/>
      <c r="AZ25" s="362" t="str">
        <f t="shared" ref="AZ25:AZ44" si="3">IF(AZ$23="","",AZ$23)</f>
        <v/>
      </c>
      <c r="BA25" s="363"/>
      <c r="BB25" s="363"/>
      <c r="BC25" s="364"/>
      <c r="BD25" s="12"/>
    </row>
    <row r="26" spans="1:56" x14ac:dyDescent="0.15">
      <c r="A26" s="12"/>
      <c r="B26" s="12"/>
      <c r="C26" s="12"/>
      <c r="D26" s="141" t="s">
        <v>78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3"/>
      <c r="P26" s="362" t="str">
        <f t="shared" si="2"/>
        <v/>
      </c>
      <c r="Q26" s="363"/>
      <c r="R26" s="363"/>
      <c r="S26" s="364"/>
      <c r="T26" s="12"/>
      <c r="U26" s="12"/>
      <c r="V26" s="141" t="s">
        <v>133</v>
      </c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3"/>
      <c r="AH26" s="362" t="str">
        <f t="shared" si="0"/>
        <v/>
      </c>
      <c r="AI26" s="363"/>
      <c r="AJ26" s="363"/>
      <c r="AK26" s="364"/>
      <c r="AL26" s="12"/>
      <c r="AM26" s="12"/>
      <c r="AN26" s="141" t="s">
        <v>183</v>
      </c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3"/>
      <c r="AZ26" s="362" t="str">
        <f t="shared" si="3"/>
        <v/>
      </c>
      <c r="BA26" s="363"/>
      <c r="BB26" s="363"/>
      <c r="BC26" s="364"/>
      <c r="BD26" s="12"/>
    </row>
    <row r="27" spans="1:56" x14ac:dyDescent="0.15">
      <c r="A27" s="12"/>
      <c r="B27" s="12"/>
      <c r="C27" s="12"/>
      <c r="D27" s="141" t="s">
        <v>79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3"/>
      <c r="P27" s="362" t="str">
        <f t="shared" si="2"/>
        <v/>
      </c>
      <c r="Q27" s="363"/>
      <c r="R27" s="363"/>
      <c r="S27" s="364"/>
      <c r="T27" s="12"/>
      <c r="U27" s="12"/>
      <c r="V27" s="141" t="s">
        <v>134</v>
      </c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362" t="str">
        <f t="shared" si="0"/>
        <v/>
      </c>
      <c r="AI27" s="363"/>
      <c r="AJ27" s="363"/>
      <c r="AK27" s="364"/>
      <c r="AL27" s="12"/>
      <c r="AM27" s="12"/>
      <c r="AN27" s="141" t="s">
        <v>184</v>
      </c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3"/>
      <c r="AZ27" s="362" t="str">
        <f t="shared" si="3"/>
        <v/>
      </c>
      <c r="BA27" s="363"/>
      <c r="BB27" s="363"/>
      <c r="BC27" s="364"/>
      <c r="BD27" s="12"/>
    </row>
    <row r="28" spans="1:56" x14ac:dyDescent="0.15">
      <c r="A28" s="12"/>
      <c r="B28" s="12"/>
      <c r="C28" s="12"/>
      <c r="D28" s="138" t="s">
        <v>80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40"/>
      <c r="T28" s="12"/>
      <c r="U28" s="12"/>
      <c r="V28" s="141" t="s">
        <v>135</v>
      </c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  <c r="AH28" s="362" t="str">
        <f t="shared" si="0"/>
        <v/>
      </c>
      <c r="AI28" s="363"/>
      <c r="AJ28" s="363"/>
      <c r="AK28" s="364"/>
      <c r="AL28" s="12"/>
      <c r="AM28" s="12"/>
      <c r="AN28" s="141" t="s">
        <v>185</v>
      </c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  <c r="AZ28" s="362" t="str">
        <f t="shared" si="3"/>
        <v/>
      </c>
      <c r="BA28" s="363"/>
      <c r="BB28" s="363"/>
      <c r="BC28" s="364"/>
      <c r="BD28" s="12"/>
    </row>
    <row r="29" spans="1:56" x14ac:dyDescent="0.15">
      <c r="A29" s="12"/>
      <c r="B29" s="12"/>
      <c r="C29" s="12"/>
      <c r="D29" s="141" t="s">
        <v>81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  <c r="P29" s="362"/>
      <c r="Q29" s="363"/>
      <c r="R29" s="363"/>
      <c r="S29" s="364"/>
      <c r="T29" s="12"/>
      <c r="U29" s="12"/>
      <c r="V29" s="141" t="s">
        <v>136</v>
      </c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3"/>
      <c r="AH29" s="362" t="str">
        <f t="shared" si="0"/>
        <v/>
      </c>
      <c r="AI29" s="363"/>
      <c r="AJ29" s="363"/>
      <c r="AK29" s="364"/>
      <c r="AL29" s="12"/>
      <c r="AM29" s="12"/>
      <c r="AN29" s="141" t="s">
        <v>186</v>
      </c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3"/>
      <c r="AZ29" s="362" t="str">
        <f t="shared" si="3"/>
        <v/>
      </c>
      <c r="BA29" s="363"/>
      <c r="BB29" s="363"/>
      <c r="BC29" s="364"/>
      <c r="BD29" s="12"/>
    </row>
    <row r="30" spans="1:56" x14ac:dyDescent="0.15">
      <c r="A30" s="12"/>
      <c r="B30" s="12"/>
      <c r="C30" s="12"/>
      <c r="D30" s="141" t="s">
        <v>82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P30" s="362" t="str">
        <f>IF(P$29="","",P$29)</f>
        <v/>
      </c>
      <c r="Q30" s="363"/>
      <c r="R30" s="363"/>
      <c r="S30" s="364"/>
      <c r="T30" s="12"/>
      <c r="U30" s="12"/>
      <c r="V30" s="141" t="s">
        <v>137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3"/>
      <c r="AH30" s="362" t="str">
        <f t="shared" si="0"/>
        <v/>
      </c>
      <c r="AI30" s="363"/>
      <c r="AJ30" s="363"/>
      <c r="AK30" s="364"/>
      <c r="AL30" s="12"/>
      <c r="AM30" s="12"/>
      <c r="AN30" s="141" t="s">
        <v>187</v>
      </c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362" t="str">
        <f t="shared" si="3"/>
        <v/>
      </c>
      <c r="BA30" s="363"/>
      <c r="BB30" s="363"/>
      <c r="BC30" s="364"/>
      <c r="BD30" s="12"/>
    </row>
    <row r="31" spans="1:56" x14ac:dyDescent="0.15">
      <c r="A31" s="12"/>
      <c r="B31" s="12"/>
      <c r="C31" s="12"/>
      <c r="D31" s="141" t="s">
        <v>83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3"/>
      <c r="P31" s="362" t="str">
        <f t="shared" ref="P31:P35" si="4">IF(P$29="","",P$29)</f>
        <v/>
      </c>
      <c r="Q31" s="363"/>
      <c r="R31" s="363"/>
      <c r="S31" s="364"/>
      <c r="T31" s="12"/>
      <c r="U31" s="12"/>
      <c r="V31" s="138" t="s">
        <v>138</v>
      </c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40"/>
      <c r="AL31" s="12"/>
      <c r="AM31" s="12"/>
      <c r="AN31" s="141" t="s">
        <v>188</v>
      </c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3"/>
      <c r="AZ31" s="362" t="str">
        <f t="shared" si="3"/>
        <v/>
      </c>
      <c r="BA31" s="363"/>
      <c r="BB31" s="363"/>
      <c r="BC31" s="364"/>
      <c r="BD31" s="12"/>
    </row>
    <row r="32" spans="1:56" x14ac:dyDescent="0.15">
      <c r="A32" s="12"/>
      <c r="B32" s="12"/>
      <c r="C32" s="12"/>
      <c r="D32" s="141" t="s">
        <v>84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  <c r="P32" s="362" t="str">
        <f t="shared" si="4"/>
        <v/>
      </c>
      <c r="Q32" s="363"/>
      <c r="R32" s="363"/>
      <c r="S32" s="364"/>
      <c r="T32" s="12"/>
      <c r="U32" s="12"/>
      <c r="V32" s="145" t="s">
        <v>139</v>
      </c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3"/>
      <c r="AH32" s="362"/>
      <c r="AI32" s="363"/>
      <c r="AJ32" s="363"/>
      <c r="AK32" s="364"/>
      <c r="AL32" s="12"/>
      <c r="AM32" s="12"/>
      <c r="AN32" s="141" t="s">
        <v>189</v>
      </c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3"/>
      <c r="AZ32" s="362" t="str">
        <f t="shared" si="3"/>
        <v/>
      </c>
      <c r="BA32" s="363"/>
      <c r="BB32" s="363"/>
      <c r="BC32" s="364"/>
      <c r="BD32" s="12"/>
    </row>
    <row r="33" spans="1:56" x14ac:dyDescent="0.15">
      <c r="A33" s="12"/>
      <c r="B33" s="12"/>
      <c r="C33" s="12"/>
      <c r="D33" s="141" t="s">
        <v>85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P33" s="362" t="str">
        <f t="shared" si="4"/>
        <v/>
      </c>
      <c r="Q33" s="363"/>
      <c r="R33" s="363"/>
      <c r="S33" s="364"/>
      <c r="T33" s="12"/>
      <c r="U33" s="12"/>
      <c r="V33" s="141" t="s">
        <v>140</v>
      </c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62" t="str">
        <f>IF(AH$32="","",AH$32)</f>
        <v/>
      </c>
      <c r="AI33" s="363"/>
      <c r="AJ33" s="363"/>
      <c r="AK33" s="364"/>
      <c r="AL33" s="12"/>
      <c r="AM33" s="12"/>
      <c r="AN33" s="141" t="s">
        <v>190</v>
      </c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3"/>
      <c r="AZ33" s="362" t="str">
        <f t="shared" si="3"/>
        <v/>
      </c>
      <c r="BA33" s="363"/>
      <c r="BB33" s="363"/>
      <c r="BC33" s="364"/>
      <c r="BD33" s="12"/>
    </row>
    <row r="34" spans="1:56" x14ac:dyDescent="0.15">
      <c r="A34" s="12"/>
      <c r="B34" s="12"/>
      <c r="C34" s="12"/>
      <c r="D34" s="141" t="s">
        <v>86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  <c r="P34" s="362" t="str">
        <f t="shared" si="4"/>
        <v/>
      </c>
      <c r="Q34" s="363"/>
      <c r="R34" s="363"/>
      <c r="S34" s="364"/>
      <c r="T34" s="12"/>
      <c r="U34" s="12"/>
      <c r="V34" s="141" t="s">
        <v>141</v>
      </c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3"/>
      <c r="AH34" s="362" t="str">
        <f>IF(AH$32="","",AH$32)</f>
        <v/>
      </c>
      <c r="AI34" s="363"/>
      <c r="AJ34" s="363"/>
      <c r="AK34" s="364"/>
      <c r="AL34" s="12"/>
      <c r="AM34" s="12"/>
      <c r="AN34" s="141" t="s">
        <v>191</v>
      </c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3"/>
      <c r="AZ34" s="362" t="str">
        <f t="shared" si="3"/>
        <v/>
      </c>
      <c r="BA34" s="363"/>
      <c r="BB34" s="363"/>
      <c r="BC34" s="364"/>
      <c r="BD34" s="12"/>
    </row>
    <row r="35" spans="1:56" x14ac:dyDescent="0.15">
      <c r="A35" s="12"/>
      <c r="B35" s="12"/>
      <c r="C35" s="12"/>
      <c r="D35" s="141" t="s">
        <v>87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3"/>
      <c r="P35" s="362" t="str">
        <f t="shared" si="4"/>
        <v/>
      </c>
      <c r="Q35" s="363"/>
      <c r="R35" s="363"/>
      <c r="S35" s="364"/>
      <c r="T35" s="12"/>
      <c r="U35" s="12"/>
      <c r="V35" s="138" t="s">
        <v>142</v>
      </c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40"/>
      <c r="AL35" s="12"/>
      <c r="AM35" s="12"/>
      <c r="AN35" s="141" t="s">
        <v>192</v>
      </c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AZ35" s="362" t="str">
        <f t="shared" si="3"/>
        <v/>
      </c>
      <c r="BA35" s="363"/>
      <c r="BB35" s="363"/>
      <c r="BC35" s="364"/>
      <c r="BD35" s="12"/>
    </row>
    <row r="36" spans="1:56" x14ac:dyDescent="0.15">
      <c r="A36" s="12"/>
      <c r="B36" s="12"/>
      <c r="C36" s="12"/>
      <c r="D36" s="138" t="s">
        <v>88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2"/>
      <c r="U36" s="12"/>
      <c r="V36" s="141" t="s">
        <v>143</v>
      </c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3"/>
      <c r="AH36" s="362"/>
      <c r="AI36" s="363"/>
      <c r="AJ36" s="363"/>
      <c r="AK36" s="364"/>
      <c r="AL36" s="12"/>
      <c r="AM36" s="12"/>
      <c r="AN36" s="141" t="s">
        <v>193</v>
      </c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3"/>
      <c r="AZ36" s="362" t="str">
        <f t="shared" si="3"/>
        <v/>
      </c>
      <c r="BA36" s="363"/>
      <c r="BB36" s="363"/>
      <c r="BC36" s="364"/>
      <c r="BD36" s="12"/>
    </row>
    <row r="37" spans="1:56" x14ac:dyDescent="0.15">
      <c r="A37" s="12"/>
      <c r="B37" s="12"/>
      <c r="C37" s="12"/>
      <c r="D37" s="141" t="s">
        <v>89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3"/>
      <c r="P37" s="362"/>
      <c r="Q37" s="363"/>
      <c r="R37" s="363"/>
      <c r="S37" s="364"/>
      <c r="T37" s="12"/>
      <c r="U37" s="12"/>
      <c r="V37" s="141" t="s">
        <v>144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3"/>
      <c r="AH37" s="362" t="str">
        <f>IF(AH$36="","",AH$36)</f>
        <v/>
      </c>
      <c r="AI37" s="363"/>
      <c r="AJ37" s="363"/>
      <c r="AK37" s="364"/>
      <c r="AL37" s="12"/>
      <c r="AM37" s="12"/>
      <c r="AN37" s="141" t="s">
        <v>194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3"/>
      <c r="AZ37" s="362" t="str">
        <f t="shared" si="3"/>
        <v/>
      </c>
      <c r="BA37" s="363"/>
      <c r="BB37" s="363"/>
      <c r="BC37" s="364"/>
      <c r="BD37" s="12"/>
    </row>
    <row r="38" spans="1:56" x14ac:dyDescent="0.15">
      <c r="A38" s="12"/>
      <c r="B38" s="12"/>
      <c r="C38" s="12"/>
      <c r="D38" s="141" t="s">
        <v>90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3"/>
      <c r="P38" s="362" t="str">
        <f>IF(P$37="","",P$37)</f>
        <v/>
      </c>
      <c r="Q38" s="363"/>
      <c r="R38" s="363"/>
      <c r="S38" s="364"/>
      <c r="T38" s="12"/>
      <c r="U38" s="12"/>
      <c r="V38" s="141" t="s">
        <v>145</v>
      </c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3"/>
      <c r="AH38" s="362" t="str">
        <f t="shared" ref="AH38:AH40" si="5">IF(AH$36="","",AH$36)</f>
        <v/>
      </c>
      <c r="AI38" s="363"/>
      <c r="AJ38" s="363"/>
      <c r="AK38" s="364"/>
      <c r="AL38" s="12"/>
      <c r="AM38" s="12"/>
      <c r="AN38" s="141" t="s">
        <v>195</v>
      </c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3"/>
      <c r="AZ38" s="362" t="str">
        <f t="shared" si="3"/>
        <v/>
      </c>
      <c r="BA38" s="363"/>
      <c r="BB38" s="363"/>
      <c r="BC38" s="364"/>
      <c r="BD38" s="12"/>
    </row>
    <row r="39" spans="1:56" x14ac:dyDescent="0.15">
      <c r="A39" s="12"/>
      <c r="B39" s="12"/>
      <c r="C39" s="12"/>
      <c r="D39" s="141" t="s">
        <v>91</v>
      </c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3"/>
      <c r="P39" s="362" t="str">
        <f t="shared" ref="P39:P48" si="6">IF(P$37="","",P$37)</f>
        <v/>
      </c>
      <c r="Q39" s="363"/>
      <c r="R39" s="363"/>
      <c r="S39" s="364"/>
      <c r="T39" s="12"/>
      <c r="U39" s="12"/>
      <c r="V39" s="141" t="s">
        <v>146</v>
      </c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3"/>
      <c r="AH39" s="362" t="str">
        <f t="shared" si="5"/>
        <v/>
      </c>
      <c r="AI39" s="363"/>
      <c r="AJ39" s="363"/>
      <c r="AK39" s="364"/>
      <c r="AL39" s="12"/>
      <c r="AM39" s="12"/>
      <c r="AN39" s="141" t="s">
        <v>196</v>
      </c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3"/>
      <c r="AZ39" s="362" t="str">
        <f t="shared" si="3"/>
        <v/>
      </c>
      <c r="BA39" s="363"/>
      <c r="BB39" s="363"/>
      <c r="BC39" s="364"/>
      <c r="BD39" s="12"/>
    </row>
    <row r="40" spans="1:56" x14ac:dyDescent="0.15">
      <c r="A40" s="12"/>
      <c r="B40" s="12"/>
      <c r="C40" s="12"/>
      <c r="D40" s="141" t="s">
        <v>92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3"/>
      <c r="P40" s="362" t="str">
        <f t="shared" si="6"/>
        <v/>
      </c>
      <c r="Q40" s="363"/>
      <c r="R40" s="363"/>
      <c r="S40" s="364"/>
      <c r="T40" s="12"/>
      <c r="U40" s="12"/>
      <c r="V40" s="141" t="s">
        <v>147</v>
      </c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3"/>
      <c r="AH40" s="362" t="str">
        <f t="shared" si="5"/>
        <v/>
      </c>
      <c r="AI40" s="363"/>
      <c r="AJ40" s="363"/>
      <c r="AK40" s="364"/>
      <c r="AL40" s="12"/>
      <c r="AM40" s="12"/>
      <c r="AN40" s="141" t="s">
        <v>197</v>
      </c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3"/>
      <c r="AZ40" s="362" t="str">
        <f t="shared" si="3"/>
        <v/>
      </c>
      <c r="BA40" s="363"/>
      <c r="BB40" s="363"/>
      <c r="BC40" s="364"/>
      <c r="BD40" s="12"/>
    </row>
    <row r="41" spans="1:56" x14ac:dyDescent="0.15">
      <c r="A41" s="12"/>
      <c r="B41" s="12"/>
      <c r="C41" s="12"/>
      <c r="D41" s="141" t="s">
        <v>93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3"/>
      <c r="P41" s="362" t="str">
        <f t="shared" si="6"/>
        <v/>
      </c>
      <c r="Q41" s="363"/>
      <c r="R41" s="363"/>
      <c r="S41" s="364"/>
      <c r="T41" s="12"/>
      <c r="U41" s="12"/>
      <c r="V41" s="138" t="s">
        <v>148</v>
      </c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  <c r="AL41" s="12"/>
      <c r="AM41" s="12"/>
      <c r="AN41" s="141" t="s">
        <v>198</v>
      </c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3"/>
      <c r="AZ41" s="362" t="str">
        <f t="shared" si="3"/>
        <v/>
      </c>
      <c r="BA41" s="363"/>
      <c r="BB41" s="363"/>
      <c r="BC41" s="364"/>
      <c r="BD41" s="12"/>
    </row>
    <row r="42" spans="1:56" x14ac:dyDescent="0.15">
      <c r="A42" s="12"/>
      <c r="B42" s="12"/>
      <c r="C42" s="12"/>
      <c r="D42" s="141" t="s">
        <v>94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/>
      <c r="P42" s="362" t="str">
        <f t="shared" si="6"/>
        <v/>
      </c>
      <c r="Q42" s="363"/>
      <c r="R42" s="363"/>
      <c r="S42" s="364"/>
      <c r="T42" s="12"/>
      <c r="U42" s="12"/>
      <c r="V42" s="141" t="s">
        <v>149</v>
      </c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3"/>
      <c r="AH42" s="362"/>
      <c r="AI42" s="363"/>
      <c r="AJ42" s="363"/>
      <c r="AK42" s="364"/>
      <c r="AL42" s="12"/>
      <c r="AM42" s="12"/>
      <c r="AN42" s="141" t="s">
        <v>199</v>
      </c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3"/>
      <c r="AZ42" s="362" t="str">
        <f t="shared" si="3"/>
        <v/>
      </c>
      <c r="BA42" s="363"/>
      <c r="BB42" s="363"/>
      <c r="BC42" s="364"/>
      <c r="BD42" s="12"/>
    </row>
    <row r="43" spans="1:56" x14ac:dyDescent="0.15">
      <c r="A43" s="12"/>
      <c r="B43" s="12"/>
      <c r="C43" s="12"/>
      <c r="D43" s="141" t="s">
        <v>95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P43" s="362" t="str">
        <f t="shared" si="6"/>
        <v/>
      </c>
      <c r="Q43" s="363"/>
      <c r="R43" s="363"/>
      <c r="S43" s="364"/>
      <c r="T43" s="12"/>
      <c r="U43" s="12"/>
      <c r="V43" s="141" t="s">
        <v>150</v>
      </c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3"/>
      <c r="AH43" s="362" t="str">
        <f>IF(AH$42="","",AH$42)</f>
        <v/>
      </c>
      <c r="AI43" s="363"/>
      <c r="AJ43" s="363"/>
      <c r="AK43" s="364"/>
      <c r="AL43" s="12"/>
      <c r="AM43" s="12"/>
      <c r="AN43" s="141" t="s">
        <v>200</v>
      </c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3"/>
      <c r="AZ43" s="362" t="str">
        <f t="shared" si="3"/>
        <v/>
      </c>
      <c r="BA43" s="363"/>
      <c r="BB43" s="363"/>
      <c r="BC43" s="364"/>
      <c r="BD43" s="12"/>
    </row>
    <row r="44" spans="1:56" x14ac:dyDescent="0.15">
      <c r="A44" s="12"/>
      <c r="B44" s="12"/>
      <c r="C44" s="12"/>
      <c r="D44" s="141" t="s">
        <v>96</v>
      </c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  <c r="P44" s="362" t="str">
        <f t="shared" si="6"/>
        <v/>
      </c>
      <c r="Q44" s="363"/>
      <c r="R44" s="363"/>
      <c r="S44" s="364"/>
      <c r="T44" s="12"/>
      <c r="U44" s="12"/>
      <c r="V44" s="141" t="s">
        <v>151</v>
      </c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362" t="str">
        <f t="shared" ref="AH44:AH63" si="7">IF(AH$42="","",AH$42)</f>
        <v/>
      </c>
      <c r="AI44" s="363"/>
      <c r="AJ44" s="363"/>
      <c r="AK44" s="364"/>
      <c r="AL44" s="12"/>
      <c r="AM44" s="12"/>
      <c r="AN44" s="141" t="s">
        <v>201</v>
      </c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3"/>
      <c r="AZ44" s="362" t="str">
        <f t="shared" si="3"/>
        <v/>
      </c>
      <c r="BA44" s="363"/>
      <c r="BB44" s="363"/>
      <c r="BC44" s="364"/>
      <c r="BD44" s="12"/>
    </row>
    <row r="45" spans="1:56" x14ac:dyDescent="0.15">
      <c r="A45" s="12"/>
      <c r="B45" s="12"/>
      <c r="C45" s="12"/>
      <c r="D45" s="141" t="s">
        <v>97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3"/>
      <c r="P45" s="362" t="str">
        <f t="shared" si="6"/>
        <v/>
      </c>
      <c r="Q45" s="363"/>
      <c r="R45" s="363"/>
      <c r="S45" s="364"/>
      <c r="T45" s="12"/>
      <c r="U45" s="12"/>
      <c r="V45" s="141" t="s">
        <v>152</v>
      </c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362" t="str">
        <f t="shared" si="7"/>
        <v/>
      </c>
      <c r="AI45" s="363"/>
      <c r="AJ45" s="363"/>
      <c r="AK45" s="364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41" t="s">
        <v>98</v>
      </c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3"/>
      <c r="P46" s="362" t="str">
        <f t="shared" si="6"/>
        <v/>
      </c>
      <c r="Q46" s="363"/>
      <c r="R46" s="363"/>
      <c r="S46" s="364"/>
      <c r="T46" s="12"/>
      <c r="U46" s="12"/>
      <c r="V46" s="141" t="s">
        <v>153</v>
      </c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3"/>
      <c r="AH46" s="362" t="str">
        <f t="shared" si="7"/>
        <v/>
      </c>
      <c r="AI46" s="363"/>
      <c r="AJ46" s="363"/>
      <c r="AK46" s="364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41" t="s">
        <v>99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3"/>
      <c r="P47" s="362" t="str">
        <f t="shared" si="6"/>
        <v/>
      </c>
      <c r="Q47" s="363"/>
      <c r="R47" s="363"/>
      <c r="S47" s="364"/>
      <c r="T47" s="12"/>
      <c r="U47" s="12"/>
      <c r="V47" s="141" t="s">
        <v>154</v>
      </c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3"/>
      <c r="AH47" s="362" t="str">
        <f t="shared" si="7"/>
        <v/>
      </c>
      <c r="AI47" s="363"/>
      <c r="AJ47" s="363"/>
      <c r="AK47" s="364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41" t="s">
        <v>100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3"/>
      <c r="P48" s="362" t="str">
        <f t="shared" si="6"/>
        <v/>
      </c>
      <c r="Q48" s="363"/>
      <c r="R48" s="363"/>
      <c r="S48" s="364"/>
      <c r="T48" s="12"/>
      <c r="U48" s="12"/>
      <c r="V48" s="141" t="s">
        <v>155</v>
      </c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3"/>
      <c r="AH48" s="362" t="str">
        <f t="shared" si="7"/>
        <v/>
      </c>
      <c r="AI48" s="363"/>
      <c r="AJ48" s="363"/>
      <c r="AK48" s="364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8" t="s">
        <v>101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2"/>
      <c r="U49" s="12"/>
      <c r="V49" s="141" t="s">
        <v>156</v>
      </c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3"/>
      <c r="AH49" s="362" t="str">
        <f t="shared" si="7"/>
        <v/>
      </c>
      <c r="AI49" s="363"/>
      <c r="AJ49" s="363"/>
      <c r="AK49" s="364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41" t="s">
        <v>102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3"/>
      <c r="P50" s="362"/>
      <c r="Q50" s="363"/>
      <c r="R50" s="363"/>
      <c r="S50" s="364"/>
      <c r="T50" s="12"/>
      <c r="U50" s="12"/>
      <c r="V50" s="141" t="s">
        <v>157</v>
      </c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3"/>
      <c r="AH50" s="362" t="str">
        <f t="shared" si="7"/>
        <v/>
      </c>
      <c r="AI50" s="363"/>
      <c r="AJ50" s="363"/>
      <c r="AK50" s="364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41" t="s">
        <v>103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3"/>
      <c r="P51" s="362" t="str">
        <f>IF(P$50="","",P$50)</f>
        <v/>
      </c>
      <c r="Q51" s="363"/>
      <c r="R51" s="363"/>
      <c r="S51" s="364"/>
      <c r="T51" s="12"/>
      <c r="U51" s="12"/>
      <c r="V51" s="141" t="s">
        <v>158</v>
      </c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3"/>
      <c r="AH51" s="362" t="str">
        <f t="shared" si="7"/>
        <v/>
      </c>
      <c r="AI51" s="363"/>
      <c r="AJ51" s="363"/>
      <c r="AK51" s="364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41" t="s">
        <v>104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/>
      <c r="P52" s="362" t="str">
        <f t="shared" ref="P52:P58" si="8">IF(P$50="","",P$50)</f>
        <v/>
      </c>
      <c r="Q52" s="363"/>
      <c r="R52" s="363"/>
      <c r="S52" s="364"/>
      <c r="T52" s="12"/>
      <c r="U52" s="12"/>
      <c r="V52" s="141" t="s">
        <v>159</v>
      </c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3"/>
      <c r="AH52" s="362" t="str">
        <f t="shared" si="7"/>
        <v/>
      </c>
      <c r="AI52" s="363"/>
      <c r="AJ52" s="363"/>
      <c r="AK52" s="364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41" t="s">
        <v>105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3"/>
      <c r="P53" s="362" t="str">
        <f t="shared" si="8"/>
        <v/>
      </c>
      <c r="Q53" s="363"/>
      <c r="R53" s="363"/>
      <c r="S53" s="364"/>
      <c r="T53" s="12"/>
      <c r="U53" s="12"/>
      <c r="V53" s="141" t="s">
        <v>160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3"/>
      <c r="AH53" s="362" t="str">
        <f t="shared" si="7"/>
        <v/>
      </c>
      <c r="AI53" s="363"/>
      <c r="AJ53" s="363"/>
      <c r="AK53" s="364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41" t="s">
        <v>106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3"/>
      <c r="P54" s="362" t="str">
        <f t="shared" si="8"/>
        <v/>
      </c>
      <c r="Q54" s="363"/>
      <c r="R54" s="363"/>
      <c r="S54" s="364"/>
      <c r="T54" s="12"/>
      <c r="U54" s="12"/>
      <c r="V54" s="141" t="s">
        <v>161</v>
      </c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3"/>
      <c r="AH54" s="362" t="str">
        <f t="shared" si="7"/>
        <v/>
      </c>
      <c r="AI54" s="363"/>
      <c r="AJ54" s="363"/>
      <c r="AK54" s="364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41" t="s">
        <v>107</v>
      </c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3"/>
      <c r="P55" s="362" t="str">
        <f t="shared" si="8"/>
        <v/>
      </c>
      <c r="Q55" s="363"/>
      <c r="R55" s="363"/>
      <c r="S55" s="364"/>
      <c r="T55" s="12"/>
      <c r="U55" s="12"/>
      <c r="V55" s="141" t="s">
        <v>162</v>
      </c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3"/>
      <c r="AH55" s="362" t="str">
        <f t="shared" si="7"/>
        <v/>
      </c>
      <c r="AI55" s="363"/>
      <c r="AJ55" s="363"/>
      <c r="AK55" s="364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41" t="s">
        <v>108</v>
      </c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3"/>
      <c r="P56" s="362" t="str">
        <f t="shared" si="8"/>
        <v/>
      </c>
      <c r="Q56" s="363"/>
      <c r="R56" s="363"/>
      <c r="S56" s="364"/>
      <c r="T56" s="12"/>
      <c r="U56" s="12"/>
      <c r="V56" s="141" t="s">
        <v>163</v>
      </c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3"/>
      <c r="AH56" s="362" t="str">
        <f t="shared" si="7"/>
        <v/>
      </c>
      <c r="AI56" s="363"/>
      <c r="AJ56" s="363"/>
      <c r="AK56" s="364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41" t="s">
        <v>109</v>
      </c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3"/>
      <c r="P57" s="362" t="str">
        <f t="shared" si="8"/>
        <v/>
      </c>
      <c r="Q57" s="363"/>
      <c r="R57" s="363"/>
      <c r="S57" s="364"/>
      <c r="T57" s="12"/>
      <c r="U57" s="12"/>
      <c r="V57" s="141" t="s">
        <v>164</v>
      </c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3"/>
      <c r="AH57" s="362" t="str">
        <f t="shared" si="7"/>
        <v/>
      </c>
      <c r="AI57" s="363"/>
      <c r="AJ57" s="363"/>
      <c r="AK57" s="364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41" t="s">
        <v>110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3"/>
      <c r="P58" s="362" t="str">
        <f t="shared" si="8"/>
        <v/>
      </c>
      <c r="Q58" s="363"/>
      <c r="R58" s="363"/>
      <c r="S58" s="364"/>
      <c r="T58" s="12"/>
      <c r="U58" s="12"/>
      <c r="V58" s="141" t="s">
        <v>165</v>
      </c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3"/>
      <c r="AH58" s="362" t="str">
        <f t="shared" si="7"/>
        <v/>
      </c>
      <c r="AI58" s="363"/>
      <c r="AJ58" s="363"/>
      <c r="AK58" s="364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8" t="s">
        <v>408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40"/>
      <c r="T59" s="12"/>
      <c r="U59" s="12"/>
      <c r="V59" s="141" t="s">
        <v>166</v>
      </c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3"/>
      <c r="AH59" s="362" t="str">
        <f t="shared" si="7"/>
        <v/>
      </c>
      <c r="AI59" s="363"/>
      <c r="AJ59" s="363"/>
      <c r="AK59" s="364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41" t="s">
        <v>409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3"/>
      <c r="P60" s="362"/>
      <c r="Q60" s="363"/>
      <c r="R60" s="363"/>
      <c r="S60" s="364"/>
      <c r="T60" s="12"/>
      <c r="U60" s="12"/>
      <c r="V60" s="141" t="s">
        <v>167</v>
      </c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3"/>
      <c r="AH60" s="362" t="str">
        <f t="shared" si="7"/>
        <v/>
      </c>
      <c r="AI60" s="363"/>
      <c r="AJ60" s="363"/>
      <c r="AK60" s="364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41" t="s">
        <v>111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3"/>
      <c r="P61" s="362" t="str">
        <f>IF(P$60="","",P$60)</f>
        <v/>
      </c>
      <c r="Q61" s="363"/>
      <c r="R61" s="363"/>
      <c r="S61" s="364"/>
      <c r="T61" s="12"/>
      <c r="U61" s="12"/>
      <c r="V61" s="141" t="s">
        <v>168</v>
      </c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3"/>
      <c r="AH61" s="362" t="str">
        <f t="shared" si="7"/>
        <v/>
      </c>
      <c r="AI61" s="363"/>
      <c r="AJ61" s="363"/>
      <c r="AK61" s="364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41" t="s">
        <v>112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3"/>
      <c r="P62" s="362" t="str">
        <f t="shared" ref="P62:P64" si="9">IF(P$60="","",P$60)</f>
        <v/>
      </c>
      <c r="Q62" s="363"/>
      <c r="R62" s="363"/>
      <c r="S62" s="364"/>
      <c r="T62" s="12"/>
      <c r="U62" s="12"/>
      <c r="V62" s="141" t="s">
        <v>169</v>
      </c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3"/>
      <c r="AH62" s="362" t="str">
        <f t="shared" si="7"/>
        <v/>
      </c>
      <c r="AI62" s="363"/>
      <c r="AJ62" s="363"/>
      <c r="AK62" s="364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41" t="s">
        <v>113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3"/>
      <c r="P63" s="362" t="str">
        <f t="shared" si="9"/>
        <v/>
      </c>
      <c r="Q63" s="363"/>
      <c r="R63" s="363"/>
      <c r="S63" s="364"/>
      <c r="T63" s="12"/>
      <c r="U63" s="12"/>
      <c r="V63" s="141" t="s">
        <v>170</v>
      </c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3"/>
      <c r="AH63" s="362" t="str">
        <f t="shared" si="7"/>
        <v/>
      </c>
      <c r="AI63" s="363"/>
      <c r="AJ63" s="363"/>
      <c r="AK63" s="364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41" t="s">
        <v>114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3"/>
      <c r="P64" s="362" t="str">
        <f t="shared" si="9"/>
        <v/>
      </c>
      <c r="Q64" s="363"/>
      <c r="R64" s="363"/>
      <c r="S64" s="364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38" t="s">
        <v>411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4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41" t="s">
        <v>416</v>
      </c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3"/>
      <c r="P66" s="362"/>
      <c r="Q66" s="363"/>
      <c r="R66" s="363"/>
      <c r="S66" s="364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41" t="s">
        <v>115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3"/>
      <c r="P67" s="362" t="str">
        <f>IF(P$66="","",P$66)</f>
        <v/>
      </c>
      <c r="Q67" s="363"/>
      <c r="R67" s="363"/>
      <c r="S67" s="364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41" t="s">
        <v>116</v>
      </c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3"/>
      <c r="P68" s="362" t="str">
        <f t="shared" ref="P68:P72" si="10">IF(P$66="","",P$66)</f>
        <v/>
      </c>
      <c r="Q68" s="363"/>
      <c r="R68" s="363"/>
      <c r="S68" s="364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41" t="s">
        <v>117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3"/>
      <c r="P69" s="362" t="str">
        <f t="shared" si="10"/>
        <v/>
      </c>
      <c r="Q69" s="363"/>
      <c r="R69" s="363"/>
      <c r="S69" s="364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41" t="s">
        <v>118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3"/>
      <c r="P70" s="362" t="str">
        <f t="shared" si="10"/>
        <v/>
      </c>
      <c r="Q70" s="363"/>
      <c r="R70" s="363"/>
      <c r="S70" s="364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41" t="s">
        <v>119</v>
      </c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3"/>
      <c r="P71" s="362" t="str">
        <f t="shared" si="10"/>
        <v/>
      </c>
      <c r="Q71" s="363"/>
      <c r="R71" s="363"/>
      <c r="S71" s="364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41" t="s">
        <v>120</v>
      </c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3"/>
      <c r="P72" s="362" t="str">
        <f t="shared" si="10"/>
        <v/>
      </c>
      <c r="Q72" s="363"/>
      <c r="R72" s="363"/>
      <c r="S72" s="364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</sheetData>
  <sheetProtection password="C724" sheet="1" objects="1" scenarios="1" selectLockedCells="1"/>
  <mergeCells count="136">
    <mergeCell ref="P71:S71"/>
    <mergeCell ref="P72:S72"/>
    <mergeCell ref="P64:S64"/>
    <mergeCell ref="P66:S66"/>
    <mergeCell ref="P67:S67"/>
    <mergeCell ref="P68:S68"/>
    <mergeCell ref="P69:S69"/>
    <mergeCell ref="P70:S70"/>
    <mergeCell ref="P61:S61"/>
    <mergeCell ref="AH61:AK61"/>
    <mergeCell ref="P62:S62"/>
    <mergeCell ref="AH62:AK62"/>
    <mergeCell ref="P63:S63"/>
    <mergeCell ref="AH63:AK63"/>
    <mergeCell ref="P57:S57"/>
    <mergeCell ref="AH57:AK57"/>
    <mergeCell ref="P58:S58"/>
    <mergeCell ref="AH58:AK58"/>
    <mergeCell ref="AH59:AK59"/>
    <mergeCell ref="P60:S60"/>
    <mergeCell ref="AH60:AK60"/>
    <mergeCell ref="P54:S54"/>
    <mergeCell ref="AH54:AK54"/>
    <mergeCell ref="P55:S55"/>
    <mergeCell ref="AH55:AK55"/>
    <mergeCell ref="P56:S56"/>
    <mergeCell ref="AH56:AK56"/>
    <mergeCell ref="P51:S51"/>
    <mergeCell ref="AH51:AK51"/>
    <mergeCell ref="P52:S52"/>
    <mergeCell ref="AH52:AK52"/>
    <mergeCell ref="P53:S53"/>
    <mergeCell ref="AH53:AK53"/>
    <mergeCell ref="P47:S47"/>
    <mergeCell ref="AH47:AK47"/>
    <mergeCell ref="P48:S48"/>
    <mergeCell ref="AH48:AK48"/>
    <mergeCell ref="AH49:AK49"/>
    <mergeCell ref="P50:S50"/>
    <mergeCell ref="AH50:AK50"/>
    <mergeCell ref="P44:S44"/>
    <mergeCell ref="AH44:AK44"/>
    <mergeCell ref="AZ44:BC44"/>
    <mergeCell ref="P45:S45"/>
    <mergeCell ref="AH45:AK45"/>
    <mergeCell ref="P46:S46"/>
    <mergeCell ref="AH46:AK46"/>
    <mergeCell ref="P41:S41"/>
    <mergeCell ref="AZ41:BC41"/>
    <mergeCell ref="P42:S42"/>
    <mergeCell ref="AH42:AK42"/>
    <mergeCell ref="AZ42:BC42"/>
    <mergeCell ref="P43:S43"/>
    <mergeCell ref="AH43:AK43"/>
    <mergeCell ref="AZ43:BC43"/>
    <mergeCell ref="P39:S39"/>
    <mergeCell ref="AH39:AK39"/>
    <mergeCell ref="AZ39:BC39"/>
    <mergeCell ref="P40:S40"/>
    <mergeCell ref="AH40:AK40"/>
    <mergeCell ref="AZ40:BC40"/>
    <mergeCell ref="P37:S37"/>
    <mergeCell ref="AH37:AK37"/>
    <mergeCell ref="AZ37:BC37"/>
    <mergeCell ref="P38:S38"/>
    <mergeCell ref="AH38:AK38"/>
    <mergeCell ref="AZ38:BC38"/>
    <mergeCell ref="P34:S34"/>
    <mergeCell ref="AH34:AK34"/>
    <mergeCell ref="AZ34:BC34"/>
    <mergeCell ref="P35:S35"/>
    <mergeCell ref="AZ35:BC35"/>
    <mergeCell ref="AH36:AK36"/>
    <mergeCell ref="AZ36:BC36"/>
    <mergeCell ref="P31:S31"/>
    <mergeCell ref="AZ31:BC31"/>
    <mergeCell ref="P32:S32"/>
    <mergeCell ref="AH32:AK32"/>
    <mergeCell ref="AZ32:BC32"/>
    <mergeCell ref="P33:S33"/>
    <mergeCell ref="AH33:AK33"/>
    <mergeCell ref="AZ33:BC33"/>
    <mergeCell ref="AH28:AK28"/>
    <mergeCell ref="AZ28:BC28"/>
    <mergeCell ref="P29:S29"/>
    <mergeCell ref="AH29:AK29"/>
    <mergeCell ref="AZ29:BC29"/>
    <mergeCell ref="P30:S30"/>
    <mergeCell ref="AH30:AK30"/>
    <mergeCell ref="AZ30:BC30"/>
    <mergeCell ref="P26:S26"/>
    <mergeCell ref="AH26:AK26"/>
    <mergeCell ref="AZ26:BC26"/>
    <mergeCell ref="P27:S27"/>
    <mergeCell ref="AH27:AK27"/>
    <mergeCell ref="AZ27:BC2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</mergeCells>
  <phoneticPr fontId="2"/>
  <dataValidations count="2">
    <dataValidation type="whole" imeMode="disabled" allowBlank="1" showErrorMessage="1" errorTitle="入力エラー" error="数字を入力してください。" sqref="AH15:AK30 AZ15:BC21 P16:S16 P20:S27 P29:S35 P37:S48 P50:S58 AH36:AK40 AH42:AK63 P66:S72 P60:S64 AH32:AK34 AZ23:BC44">
      <formula1>1</formula1>
      <formula2>1000</formula2>
    </dataValidation>
    <dataValidation type="whole" imeMode="disabled" allowBlank="1" showErrorMessage="1" errorTitle="入力エラー" error="数字を入力してください。" sqref="P17:S18">
      <formula1>1</formula1>
      <formula2>1000</formula2>
    </dataValidation>
  </dataValidations>
  <pageMargins left="0.25" right="0.25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view="pageBreakPreview" zoomScale="80" zoomScaleNormal="85" zoomScaleSheetLayoutView="80" workbookViewId="0">
      <selection activeCell="H11" sqref="H11:V11"/>
    </sheetView>
  </sheetViews>
  <sheetFormatPr defaultColWidth="2.5" defaultRowHeight="13.5" x14ac:dyDescent="0.15"/>
  <cols>
    <col min="1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21" t="s">
        <v>418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44"/>
    </row>
    <row r="3" spans="1:54" s="45" customFormat="1" ht="6.75" customHeight="1" x14ac:dyDescent="0.15">
      <c r="A3" s="44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44"/>
    </row>
    <row r="4" spans="1:54" s="45" customFormat="1" ht="6.75" customHeight="1" x14ac:dyDescent="0.15">
      <c r="A4" s="44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44"/>
    </row>
    <row r="5" spans="1:54" s="45" customFormat="1" ht="6.75" customHeight="1" x14ac:dyDescent="0.15">
      <c r="A5" s="44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44"/>
    </row>
    <row r="6" spans="1:54" s="45" customFormat="1" ht="12.7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48"/>
      <c r="AM6" s="67"/>
      <c r="AN6" s="67"/>
      <c r="AO6" s="67"/>
      <c r="AP6" s="44"/>
      <c r="AQ6" s="341"/>
      <c r="AR6" s="341"/>
      <c r="AS6" s="67"/>
      <c r="AT6" s="67"/>
      <c r="AU6" s="67"/>
      <c r="AV6" s="67"/>
      <c r="AW6" s="67"/>
      <c r="AX6" s="67"/>
      <c r="AY6" s="67"/>
      <c r="AZ6" s="67"/>
      <c r="BA6" s="44"/>
      <c r="BB6" s="44"/>
    </row>
    <row r="7" spans="1:54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47"/>
      <c r="AP7" s="12"/>
      <c r="AQ7" s="47"/>
      <c r="AR7" s="44"/>
      <c r="AS7" s="44"/>
      <c r="AT7" s="44"/>
      <c r="AU7" s="44"/>
      <c r="AV7" s="44"/>
      <c r="AW7" s="12"/>
      <c r="AX7" s="12"/>
      <c r="AY7" s="12"/>
      <c r="AZ7" s="12"/>
      <c r="BA7" s="12"/>
      <c r="BB7" s="12"/>
    </row>
    <row r="8" spans="1:54" ht="13.5" customHeight="1" x14ac:dyDescent="0.15">
      <c r="A8" s="12"/>
      <c r="B8" s="322" t="s">
        <v>379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12"/>
    </row>
    <row r="9" spans="1:54" ht="13.5" customHeight="1" x14ac:dyDescent="0.15">
      <c r="A9" s="12"/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12"/>
    </row>
    <row r="10" spans="1:54" ht="14.25" customHeight="1" x14ac:dyDescent="0.15">
      <c r="A10" s="1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12"/>
      <c r="BA10" s="12"/>
      <c r="BB10" s="12"/>
    </row>
    <row r="11" spans="1:54" s="54" customFormat="1" ht="18" customHeight="1" x14ac:dyDescent="0.15">
      <c r="A11" s="64"/>
      <c r="B11" s="336" t="s">
        <v>292</v>
      </c>
      <c r="C11" s="336"/>
      <c r="D11" s="336"/>
      <c r="E11" s="336"/>
      <c r="F11" s="336"/>
      <c r="G11" s="336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64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6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4"/>
    </row>
    <row r="12" spans="1:54" ht="8.25" customHeight="1" x14ac:dyDescent="0.15">
      <c r="A12" s="12"/>
      <c r="B12" s="55"/>
      <c r="C12" s="56"/>
      <c r="D12" s="61"/>
      <c r="E12" s="61"/>
      <c r="F12" s="61"/>
      <c r="G12" s="61"/>
      <c r="H12" s="61"/>
      <c r="I12" s="61"/>
      <c r="J12" s="61"/>
      <c r="K12" s="61"/>
      <c r="L12" s="61"/>
      <c r="M12" s="56"/>
      <c r="N12" s="61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12"/>
      <c r="BA12" s="12"/>
      <c r="BB12" s="12"/>
    </row>
    <row r="13" spans="1:54" ht="32.25" customHeight="1" x14ac:dyDescent="0.15">
      <c r="A13" s="12"/>
      <c r="B13" s="323" t="s">
        <v>4</v>
      </c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 t="s">
        <v>5</v>
      </c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70"/>
      <c r="AA13" s="370"/>
      <c r="AB13" s="370"/>
      <c r="AC13" s="370"/>
      <c r="AD13" s="370"/>
      <c r="AE13" s="370"/>
      <c r="AF13" s="324" t="s">
        <v>6</v>
      </c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6"/>
      <c r="BB13" s="12"/>
    </row>
    <row r="14" spans="1:54" ht="14.25" customHeight="1" x14ac:dyDescent="0.15">
      <c r="A14" s="61"/>
      <c r="B14" s="369" t="s">
        <v>207</v>
      </c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71" t="s">
        <v>27</v>
      </c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61"/>
      <c r="AA14" s="61"/>
      <c r="AB14" s="61"/>
      <c r="AC14" s="61"/>
      <c r="AD14" s="61"/>
      <c r="AE14" s="61"/>
      <c r="AF14" s="127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48"/>
      <c r="AZ14" s="105"/>
      <c r="BA14" s="146"/>
      <c r="BB14" s="12"/>
    </row>
    <row r="15" spans="1:54" ht="14.25" customHeight="1" x14ac:dyDescent="0.15">
      <c r="A15" s="61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61"/>
      <c r="AA15" s="61"/>
      <c r="AB15" s="61"/>
      <c r="AC15" s="61"/>
      <c r="AD15" s="61"/>
      <c r="AE15" s="61"/>
      <c r="AF15" s="130"/>
      <c r="AG15" s="77" t="s">
        <v>2</v>
      </c>
      <c r="AH15" s="79"/>
      <c r="AI15" s="78" t="s">
        <v>7</v>
      </c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66"/>
      <c r="AZ15" s="65"/>
      <c r="BA15" s="147"/>
      <c r="BB15" s="12"/>
    </row>
    <row r="16" spans="1:54" ht="14.25" customHeight="1" x14ac:dyDescent="0.15">
      <c r="A16" s="61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61"/>
      <c r="AA16" s="61"/>
      <c r="AB16" s="61"/>
      <c r="AC16" s="61"/>
      <c r="AD16" s="61"/>
      <c r="AE16" s="61"/>
      <c r="AF16" s="130"/>
      <c r="AG16" s="79"/>
      <c r="AH16" s="79"/>
      <c r="AI16" s="58" t="s">
        <v>377</v>
      </c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66"/>
      <c r="AZ16" s="65"/>
      <c r="BA16" s="147"/>
      <c r="BB16" s="12"/>
    </row>
    <row r="17" spans="1:54" ht="14.25" customHeight="1" x14ac:dyDescent="0.15">
      <c r="A17" s="61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61"/>
      <c r="AA17" s="61"/>
      <c r="AB17" s="61"/>
      <c r="AC17" s="61"/>
      <c r="AD17" s="61"/>
      <c r="AE17" s="61"/>
      <c r="AF17" s="130"/>
      <c r="AG17" s="77" t="s">
        <v>2</v>
      </c>
      <c r="AH17" s="79"/>
      <c r="AI17" s="76" t="s">
        <v>206</v>
      </c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65"/>
      <c r="BA17" s="147"/>
      <c r="BB17" s="12"/>
    </row>
    <row r="18" spans="1:54" ht="14.25" customHeight="1" x14ac:dyDescent="0.15">
      <c r="A18" s="61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61"/>
      <c r="AA18" s="61"/>
      <c r="AB18" s="61"/>
      <c r="AC18" s="61"/>
      <c r="AD18" s="61"/>
      <c r="AE18" s="61"/>
      <c r="AF18" s="130"/>
      <c r="AG18" s="79"/>
      <c r="AH18" s="79"/>
      <c r="AI18" s="78" t="s">
        <v>422</v>
      </c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65"/>
      <c r="BA18" s="147"/>
      <c r="BB18" s="12"/>
    </row>
    <row r="19" spans="1:54" ht="14.25" customHeight="1" x14ac:dyDescent="0.15">
      <c r="A19" s="12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64"/>
      <c r="AA19" s="64"/>
      <c r="AB19" s="64"/>
      <c r="AC19" s="64"/>
      <c r="AD19" s="64"/>
      <c r="AE19" s="64"/>
      <c r="AF19" s="107"/>
      <c r="AG19" s="65"/>
      <c r="AH19" s="65"/>
      <c r="AI19" s="65"/>
      <c r="AJ19" s="315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7"/>
      <c r="BA19" s="147"/>
      <c r="BB19" s="12"/>
    </row>
    <row r="20" spans="1:54" ht="14.25" customHeight="1" x14ac:dyDescent="0.15">
      <c r="A20" s="12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64"/>
      <c r="AA20" s="64"/>
      <c r="AB20" s="64"/>
      <c r="AC20" s="64"/>
      <c r="AD20" s="64"/>
      <c r="AE20" s="64"/>
      <c r="AF20" s="107"/>
      <c r="AG20" s="65"/>
      <c r="AH20" s="65"/>
      <c r="AI20" s="65"/>
      <c r="AJ20" s="318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47"/>
      <c r="BB20" s="12"/>
    </row>
    <row r="21" spans="1:54" ht="14.25" customHeight="1" x14ac:dyDescent="0.15">
      <c r="A21" s="12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64"/>
      <c r="AA21" s="64"/>
      <c r="AB21" s="64"/>
      <c r="AC21" s="64"/>
      <c r="AD21" s="64"/>
      <c r="AE21" s="64"/>
      <c r="AF21" s="107"/>
      <c r="AG21" s="77" t="s">
        <v>212</v>
      </c>
      <c r="AH21" s="65"/>
      <c r="AI21" s="65" t="s">
        <v>213</v>
      </c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147"/>
      <c r="BB21" s="12"/>
    </row>
    <row r="22" spans="1:54" ht="14.25" customHeight="1" x14ac:dyDescent="0.15">
      <c r="A22" s="12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64"/>
      <c r="AA22" s="64"/>
      <c r="AB22" s="64"/>
      <c r="AC22" s="64"/>
      <c r="AD22" s="64"/>
      <c r="AE22" s="64"/>
      <c r="AF22" s="112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1"/>
      <c r="BB22" s="12"/>
    </row>
    <row r="23" spans="1:54" ht="14.25" customHeight="1" x14ac:dyDescent="0.15">
      <c r="A23" s="12"/>
      <c r="B23" s="312" t="s">
        <v>28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 t="s">
        <v>29</v>
      </c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64"/>
      <c r="AA23" s="64"/>
      <c r="AB23" s="64"/>
      <c r="AC23" s="64"/>
      <c r="AD23" s="64"/>
      <c r="AE23" s="64"/>
      <c r="AF23" s="104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46"/>
      <c r="BB23" s="12"/>
    </row>
    <row r="24" spans="1:54" ht="14.25" customHeight="1" x14ac:dyDescent="0.15">
      <c r="A24" s="12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64"/>
      <c r="AA24" s="64"/>
      <c r="AB24" s="64"/>
      <c r="AC24" s="64"/>
      <c r="AD24" s="64"/>
      <c r="AE24" s="64"/>
      <c r="AF24" s="107"/>
      <c r="AG24" s="77" t="s">
        <v>2</v>
      </c>
      <c r="AH24" s="65"/>
      <c r="AI24" s="65" t="s">
        <v>9</v>
      </c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147"/>
      <c r="BB24" s="12"/>
    </row>
    <row r="25" spans="1:54" ht="14.25" customHeight="1" x14ac:dyDescent="0.15">
      <c r="A25" s="12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64"/>
      <c r="AA25" s="64"/>
      <c r="AB25" s="64"/>
      <c r="AC25" s="64"/>
      <c r="AD25" s="64"/>
      <c r="AE25" s="64"/>
      <c r="AF25" s="112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1"/>
      <c r="BB25" s="12"/>
    </row>
    <row r="26" spans="1:54" ht="14.25" customHeight="1" x14ac:dyDescent="0.15">
      <c r="A26" s="12"/>
      <c r="B26" s="367" t="s">
        <v>208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12" t="s">
        <v>30</v>
      </c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64"/>
      <c r="AA26" s="64"/>
      <c r="AB26" s="64"/>
      <c r="AC26" s="64"/>
      <c r="AD26" s="64"/>
      <c r="AE26" s="64"/>
      <c r="AF26" s="104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46"/>
      <c r="BB26" s="12"/>
    </row>
    <row r="27" spans="1:54" ht="14.25" customHeight="1" x14ac:dyDescent="0.15">
      <c r="A27" s="12"/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64"/>
      <c r="AA27" s="64"/>
      <c r="AB27" s="64"/>
      <c r="AC27" s="64"/>
      <c r="AD27" s="64"/>
      <c r="AE27" s="64"/>
      <c r="AF27" s="107"/>
      <c r="AG27" s="77" t="s">
        <v>2</v>
      </c>
      <c r="AH27" s="65"/>
      <c r="AI27" s="65" t="s">
        <v>10</v>
      </c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147"/>
      <c r="BB27" s="12"/>
    </row>
    <row r="28" spans="1:54" ht="14.25" customHeight="1" x14ac:dyDescent="0.15">
      <c r="A28" s="12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64"/>
      <c r="AA28" s="64"/>
      <c r="AB28" s="64"/>
      <c r="AC28" s="64"/>
      <c r="AD28" s="64"/>
      <c r="AE28" s="64"/>
      <c r="AF28" s="107"/>
      <c r="AG28" s="65"/>
      <c r="AH28" s="65"/>
      <c r="AI28" s="65" t="s">
        <v>11</v>
      </c>
      <c r="AJ28" s="65"/>
      <c r="AK28" s="65"/>
      <c r="AL28" s="65"/>
      <c r="AM28" s="65" t="s">
        <v>12</v>
      </c>
      <c r="AN28" s="366"/>
      <c r="AO28" s="366"/>
      <c r="AP28" s="366"/>
      <c r="AQ28" s="366"/>
      <c r="AR28" s="65" t="s">
        <v>13</v>
      </c>
      <c r="AS28" s="65"/>
      <c r="AT28" s="65"/>
      <c r="AU28" s="65"/>
      <c r="AV28" s="65"/>
      <c r="AW28" s="65"/>
      <c r="AX28" s="65"/>
      <c r="AY28" s="65"/>
      <c r="AZ28" s="65"/>
      <c r="BA28" s="147"/>
      <c r="BB28" s="12"/>
    </row>
    <row r="29" spans="1:54" ht="14.25" customHeight="1" x14ac:dyDescent="0.15">
      <c r="A29" s="12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64"/>
      <c r="AA29" s="64"/>
      <c r="AB29" s="64"/>
      <c r="AC29" s="64"/>
      <c r="AD29" s="64"/>
      <c r="AE29" s="64"/>
      <c r="AF29" s="107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147"/>
      <c r="BB29" s="12"/>
    </row>
    <row r="30" spans="1:54" ht="14.25" customHeight="1" x14ac:dyDescent="0.15">
      <c r="A30" s="12"/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64"/>
      <c r="AA30" s="64"/>
      <c r="AB30" s="64"/>
      <c r="AC30" s="64"/>
      <c r="AD30" s="64"/>
      <c r="AE30" s="64"/>
      <c r="AF30" s="107"/>
      <c r="AG30" s="77" t="s">
        <v>2</v>
      </c>
      <c r="AH30" s="65"/>
      <c r="AI30" s="65" t="s">
        <v>14</v>
      </c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147"/>
      <c r="BB30" s="12"/>
    </row>
    <row r="31" spans="1:54" ht="14.25" customHeight="1" x14ac:dyDescent="0.15">
      <c r="A31" s="12"/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64"/>
      <c r="AA31" s="64"/>
      <c r="AB31" s="64"/>
      <c r="AC31" s="64"/>
      <c r="AD31" s="64"/>
      <c r="AE31" s="64"/>
      <c r="AF31" s="107"/>
      <c r="AG31" s="65"/>
      <c r="AH31" s="65"/>
      <c r="AI31" s="65" t="s">
        <v>11</v>
      </c>
      <c r="AJ31" s="65"/>
      <c r="AK31" s="65"/>
      <c r="AL31" s="65"/>
      <c r="AM31" s="65" t="s">
        <v>12</v>
      </c>
      <c r="AN31" s="366"/>
      <c r="AO31" s="366"/>
      <c r="AP31" s="366"/>
      <c r="AQ31" s="366"/>
      <c r="AR31" s="65" t="s">
        <v>13</v>
      </c>
      <c r="AS31" s="65"/>
      <c r="AT31" s="65"/>
      <c r="AU31" s="65"/>
      <c r="AV31" s="65"/>
      <c r="AW31" s="65"/>
      <c r="AX31" s="65"/>
      <c r="AY31" s="65"/>
      <c r="AZ31" s="65"/>
      <c r="BA31" s="147"/>
      <c r="BB31" s="12"/>
    </row>
    <row r="32" spans="1:54" ht="14.25" customHeight="1" x14ac:dyDescent="0.15">
      <c r="A32" s="12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64"/>
      <c r="AA32" s="64"/>
      <c r="AB32" s="64"/>
      <c r="AC32" s="64"/>
      <c r="AD32" s="64"/>
      <c r="AE32" s="64"/>
      <c r="AF32" s="112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1"/>
      <c r="BB32" s="12"/>
    </row>
    <row r="33" spans="1:54" ht="14.25" customHeight="1" x14ac:dyDescent="0.15">
      <c r="A33" s="12"/>
      <c r="B33" s="312" t="s">
        <v>31</v>
      </c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 t="s">
        <v>32</v>
      </c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64"/>
      <c r="AA33" s="64"/>
      <c r="AB33" s="64"/>
      <c r="AC33" s="64"/>
      <c r="AD33" s="64"/>
      <c r="AE33" s="64"/>
      <c r="AF33" s="104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46"/>
      <c r="BB33" s="12"/>
    </row>
    <row r="34" spans="1:54" ht="14.25" customHeight="1" x14ac:dyDescent="0.15">
      <c r="A34" s="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64"/>
      <c r="AA34" s="64"/>
      <c r="AB34" s="64"/>
      <c r="AC34" s="64"/>
      <c r="AD34" s="64"/>
      <c r="AE34" s="64"/>
      <c r="AF34" s="107"/>
      <c r="AG34" s="77" t="s">
        <v>2</v>
      </c>
      <c r="AH34" s="65"/>
      <c r="AI34" s="65" t="s">
        <v>15</v>
      </c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147"/>
      <c r="BB34" s="12"/>
    </row>
    <row r="35" spans="1:54" ht="14.25" customHeight="1" x14ac:dyDescent="0.15">
      <c r="A35" s="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64"/>
      <c r="AA35" s="64"/>
      <c r="AB35" s="64"/>
      <c r="AC35" s="64"/>
      <c r="AD35" s="64"/>
      <c r="AE35" s="64"/>
      <c r="AF35" s="107"/>
      <c r="AG35" s="66"/>
      <c r="AH35" s="59" t="s">
        <v>16</v>
      </c>
      <c r="AI35" s="63" t="s">
        <v>12</v>
      </c>
      <c r="AJ35" s="307" t="s">
        <v>17</v>
      </c>
      <c r="AK35" s="307"/>
      <c r="AL35" s="307"/>
      <c r="AM35" s="63" t="s">
        <v>18</v>
      </c>
      <c r="AN35" s="307" t="s">
        <v>17</v>
      </c>
      <c r="AO35" s="307"/>
      <c r="AP35" s="307"/>
      <c r="AQ35" s="63" t="s">
        <v>19</v>
      </c>
      <c r="AR35" s="59" t="s">
        <v>20</v>
      </c>
      <c r="AS35" s="63" t="s">
        <v>12</v>
      </c>
      <c r="AT35" s="307" t="s">
        <v>17</v>
      </c>
      <c r="AU35" s="307"/>
      <c r="AV35" s="307"/>
      <c r="AW35" s="63" t="s">
        <v>18</v>
      </c>
      <c r="AX35" s="307" t="s">
        <v>17</v>
      </c>
      <c r="AY35" s="307"/>
      <c r="AZ35" s="307"/>
      <c r="BA35" s="126" t="s">
        <v>19</v>
      </c>
      <c r="BB35" s="12"/>
    </row>
    <row r="36" spans="1:54" ht="14.25" customHeight="1" x14ac:dyDescent="0.15">
      <c r="A36" s="12"/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64"/>
      <c r="AA36" s="64"/>
      <c r="AB36" s="64"/>
      <c r="AC36" s="64"/>
      <c r="AD36" s="64"/>
      <c r="AE36" s="64"/>
      <c r="AF36" s="107"/>
      <c r="AG36" s="66"/>
      <c r="AH36" s="59" t="s">
        <v>21</v>
      </c>
      <c r="AI36" s="63" t="s">
        <v>12</v>
      </c>
      <c r="AJ36" s="307" t="s">
        <v>17</v>
      </c>
      <c r="AK36" s="307"/>
      <c r="AL36" s="307"/>
      <c r="AM36" s="63" t="s">
        <v>18</v>
      </c>
      <c r="AN36" s="307" t="s">
        <v>17</v>
      </c>
      <c r="AO36" s="307"/>
      <c r="AP36" s="307"/>
      <c r="AQ36" s="63" t="s">
        <v>19</v>
      </c>
      <c r="AR36" s="59" t="s">
        <v>22</v>
      </c>
      <c r="AS36" s="63" t="s">
        <v>12</v>
      </c>
      <c r="AT36" s="307" t="s">
        <v>17</v>
      </c>
      <c r="AU36" s="307"/>
      <c r="AV36" s="307"/>
      <c r="AW36" s="63" t="s">
        <v>18</v>
      </c>
      <c r="AX36" s="307" t="s">
        <v>17</v>
      </c>
      <c r="AY36" s="307"/>
      <c r="AZ36" s="307"/>
      <c r="BA36" s="126" t="s">
        <v>19</v>
      </c>
      <c r="BB36" s="12"/>
    </row>
    <row r="37" spans="1:54" ht="14.25" customHeight="1" x14ac:dyDescent="0.15">
      <c r="A37" s="12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64"/>
      <c r="AA37" s="64"/>
      <c r="AB37" s="64"/>
      <c r="AC37" s="64"/>
      <c r="AD37" s="64"/>
      <c r="AE37" s="64"/>
      <c r="AF37" s="107"/>
      <c r="AG37" s="65"/>
      <c r="AH37" s="59" t="s">
        <v>23</v>
      </c>
      <c r="AI37" s="63" t="s">
        <v>12</v>
      </c>
      <c r="AJ37" s="307" t="s">
        <v>17</v>
      </c>
      <c r="AK37" s="307"/>
      <c r="AL37" s="307"/>
      <c r="AM37" s="63" t="s">
        <v>18</v>
      </c>
      <c r="AN37" s="307" t="s">
        <v>17</v>
      </c>
      <c r="AO37" s="307"/>
      <c r="AP37" s="307"/>
      <c r="AQ37" s="63" t="s">
        <v>19</v>
      </c>
      <c r="AR37" s="59" t="s">
        <v>24</v>
      </c>
      <c r="AS37" s="63" t="s">
        <v>12</v>
      </c>
      <c r="AT37" s="307" t="s">
        <v>17</v>
      </c>
      <c r="AU37" s="307"/>
      <c r="AV37" s="307"/>
      <c r="AW37" s="63" t="s">
        <v>18</v>
      </c>
      <c r="AX37" s="307" t="s">
        <v>17</v>
      </c>
      <c r="AY37" s="307"/>
      <c r="AZ37" s="307"/>
      <c r="BA37" s="126" t="s">
        <v>19</v>
      </c>
      <c r="BB37" s="12"/>
    </row>
    <row r="38" spans="1:54" ht="14.25" customHeight="1" x14ac:dyDescent="0.15">
      <c r="A38" s="12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64"/>
      <c r="AA38" s="64"/>
      <c r="AB38" s="64"/>
      <c r="AC38" s="64"/>
      <c r="AD38" s="64"/>
      <c r="AE38" s="64"/>
      <c r="AF38" s="107"/>
      <c r="AG38" s="65"/>
      <c r="AH38" s="59" t="s">
        <v>1</v>
      </c>
      <c r="AI38" s="63" t="s">
        <v>12</v>
      </c>
      <c r="AJ38" s="307" t="s">
        <v>17</v>
      </c>
      <c r="AK38" s="307"/>
      <c r="AL38" s="307"/>
      <c r="AM38" s="63" t="s">
        <v>18</v>
      </c>
      <c r="AN38" s="307" t="s">
        <v>17</v>
      </c>
      <c r="AO38" s="307"/>
      <c r="AP38" s="307"/>
      <c r="AQ38" s="63" t="s">
        <v>19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118"/>
      <c r="BB38" s="12"/>
    </row>
    <row r="39" spans="1:54" ht="14.25" customHeight="1" x14ac:dyDescent="0.15">
      <c r="A39" s="12"/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64"/>
      <c r="AA39" s="64"/>
      <c r="AB39" s="64"/>
      <c r="AC39" s="64"/>
      <c r="AD39" s="64"/>
      <c r="AE39" s="64"/>
      <c r="AF39" s="107"/>
      <c r="AG39" s="66" t="s">
        <v>26</v>
      </c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147"/>
      <c r="BB39" s="12"/>
    </row>
    <row r="40" spans="1:54" ht="14.25" customHeight="1" x14ac:dyDescent="0.15">
      <c r="A40" s="12"/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64"/>
      <c r="AA40" s="64"/>
      <c r="AB40" s="64"/>
      <c r="AC40" s="64"/>
      <c r="AD40" s="64"/>
      <c r="AE40" s="64"/>
      <c r="AF40" s="112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1"/>
      <c r="BB40" s="12"/>
    </row>
    <row r="41" spans="1:54" ht="14.25" customHeight="1" x14ac:dyDescent="0.15">
      <c r="A41" s="12"/>
      <c r="B41" s="312" t="s">
        <v>33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 t="s">
        <v>34</v>
      </c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64"/>
      <c r="AA41" s="64"/>
      <c r="AB41" s="64"/>
      <c r="AC41" s="64"/>
      <c r="AD41" s="64"/>
      <c r="AE41" s="64"/>
      <c r="AF41" s="104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46"/>
      <c r="BB41" s="12"/>
    </row>
    <row r="42" spans="1:54" ht="14.25" customHeight="1" x14ac:dyDescent="0.15">
      <c r="A42" s="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64"/>
      <c r="AA42" s="64"/>
      <c r="AB42" s="64"/>
      <c r="AC42" s="64"/>
      <c r="AD42" s="64"/>
      <c r="AE42" s="64"/>
      <c r="AF42" s="107"/>
      <c r="AG42" s="77" t="s">
        <v>2</v>
      </c>
      <c r="AH42" s="65"/>
      <c r="AI42" s="65" t="s">
        <v>258</v>
      </c>
      <c r="AJ42" s="65"/>
      <c r="AK42" s="65"/>
      <c r="AL42" s="65"/>
      <c r="AM42" s="65"/>
      <c r="AN42" s="65"/>
      <c r="AO42" s="65" t="s">
        <v>12</v>
      </c>
      <c r="AP42" s="366"/>
      <c r="AQ42" s="366"/>
      <c r="AR42" s="366"/>
      <c r="AS42" s="366"/>
      <c r="AT42" s="366"/>
      <c r="AU42" s="65" t="s">
        <v>19</v>
      </c>
      <c r="AV42" s="65"/>
      <c r="AW42" s="65"/>
      <c r="AX42" s="65"/>
      <c r="AY42" s="65"/>
      <c r="AZ42" s="65"/>
      <c r="BA42" s="147"/>
      <c r="BB42" s="12"/>
    </row>
    <row r="43" spans="1:54" ht="14.25" customHeight="1" x14ac:dyDescent="0.15">
      <c r="A43" s="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12"/>
      <c r="AA43" s="12"/>
      <c r="AB43" s="12"/>
      <c r="AC43" s="12"/>
      <c r="AD43" s="12"/>
      <c r="AE43" s="12"/>
      <c r="AF43" s="109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1"/>
      <c r="BB43" s="12"/>
    </row>
    <row r="44" spans="1:54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</row>
    <row r="45" spans="1:54" ht="14.25" x14ac:dyDescent="0.15">
      <c r="A45" s="12"/>
      <c r="B45" s="64" t="s">
        <v>257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2"/>
      <c r="BB45" s="12"/>
    </row>
    <row r="46" spans="1:54" ht="14.25" x14ac:dyDescent="0.15">
      <c r="A46" s="12"/>
      <c r="B46" s="64" t="s">
        <v>35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2"/>
      <c r="BB46" s="12"/>
    </row>
    <row r="47" spans="1:54" ht="14.25" x14ac:dyDescent="0.15">
      <c r="A47" s="12"/>
      <c r="B47" s="6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12"/>
      <c r="BB47" s="12"/>
    </row>
    <row r="48" spans="1:54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1:54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</row>
    <row r="50" spans="1:54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</sheetData>
  <sheetProtection password="C724" sheet="1" objects="1" scenarios="1" selectLockedCells="1"/>
  <mergeCells count="37">
    <mergeCell ref="B2:BA5"/>
    <mergeCell ref="AF13:BA13"/>
    <mergeCell ref="AQ6:AR6"/>
    <mergeCell ref="O13:Y13"/>
    <mergeCell ref="AN28:AQ28"/>
    <mergeCell ref="B11:G11"/>
    <mergeCell ref="H11:V11"/>
    <mergeCell ref="B8:BA9"/>
    <mergeCell ref="B13:N13"/>
    <mergeCell ref="B14:N22"/>
    <mergeCell ref="Z13:AE13"/>
    <mergeCell ref="O14:Y22"/>
    <mergeCell ref="B23:N25"/>
    <mergeCell ref="O23:Y25"/>
    <mergeCell ref="AJ19:AZ20"/>
    <mergeCell ref="B41:N43"/>
    <mergeCell ref="O41:Y43"/>
    <mergeCell ref="B26:N32"/>
    <mergeCell ref="O26:Y32"/>
    <mergeCell ref="B33:N40"/>
    <mergeCell ref="O33:Y40"/>
    <mergeCell ref="AN31:AQ31"/>
    <mergeCell ref="AP42:AT42"/>
    <mergeCell ref="AJ35:AL35"/>
    <mergeCell ref="AN35:AP35"/>
    <mergeCell ref="AT35:AV35"/>
    <mergeCell ref="AT36:AV36"/>
    <mergeCell ref="AJ38:AL38"/>
    <mergeCell ref="AN38:AP38"/>
    <mergeCell ref="AX35:AZ35"/>
    <mergeCell ref="AX36:AZ36"/>
    <mergeCell ref="AJ37:AL37"/>
    <mergeCell ref="AN37:AP37"/>
    <mergeCell ref="AT37:AV37"/>
    <mergeCell ref="AX37:AZ37"/>
    <mergeCell ref="AJ36:AL36"/>
    <mergeCell ref="AN36:AP36"/>
  </mergeCells>
  <phoneticPr fontId="2"/>
  <dataValidations count="4">
    <dataValidation type="list" allowBlank="1" showInputMessage="1" showErrorMessage="1" sqref="AG15 AG17 AG24 AG27 AG30 AG34 AG42 AG21">
      <formula1>"□,■"</formula1>
    </dataValidation>
    <dataValidation imeMode="disabled" allowBlank="1" showInputMessage="1" showErrorMessage="1" sqref="AN28:AQ28 AN31:AQ31 AP42:AT42"/>
    <dataValidation type="time" allowBlank="1" showInputMessage="1" showErrorMessage="1" sqref="AN35:AP38 AT35:AV37 AX35:AZ37 AJ35:AL38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19:AZ20">
      <formula1>AND(COUNT(INDEX(FIND(MID(UPPER(AJ19)&amp;REPT("*",26),ROW($1:$26),1),"0123456789abcdef"),))=LEN(AJ19),LENB(AJ19)&lt;27)</formula1>
    </dataValidation>
  </dataValidations>
  <pageMargins left="0.25" right="0.25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view="pageBreakPreview" zoomScale="80" zoomScaleNormal="70" zoomScaleSheetLayoutView="80" workbookViewId="0">
      <selection activeCell="P14" sqref="P14:AJ14"/>
    </sheetView>
  </sheetViews>
  <sheetFormatPr defaultColWidth="2.5" defaultRowHeight="13.5" x14ac:dyDescent="0.15"/>
  <cols>
    <col min="1" max="16384" width="2.5" style="2"/>
  </cols>
  <sheetData>
    <row r="1" spans="1:52" s="1" customFormat="1" ht="12.7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1:52" s="1" customFormat="1" ht="12.75" customHeight="1" x14ac:dyDescent="0.15">
      <c r="A2" s="41"/>
      <c r="B2" s="372" t="s">
        <v>419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41"/>
    </row>
    <row r="3" spans="1:52" s="1" customFormat="1" ht="12.75" customHeight="1" x14ac:dyDescent="0.15">
      <c r="A3" s="41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41"/>
    </row>
    <row r="4" spans="1:52" s="1" customFormat="1" ht="12.75" customHeight="1" x14ac:dyDescent="0.15">
      <c r="A4" s="41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41"/>
    </row>
    <row r="5" spans="1:52" s="1" customFormat="1" ht="12.75" customHeight="1" x14ac:dyDescent="0.15">
      <c r="A5" s="41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41"/>
    </row>
    <row r="6" spans="1:52" s="1" customFormat="1" ht="11.25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  <c r="AK6" s="41"/>
      <c r="AL6" s="74"/>
      <c r="AM6" s="74"/>
      <c r="AN6" s="74"/>
      <c r="AO6" s="74"/>
      <c r="AP6" s="41"/>
      <c r="AQ6" s="373"/>
      <c r="AR6" s="373"/>
      <c r="AS6" s="74"/>
      <c r="AT6" s="74"/>
      <c r="AU6" s="74"/>
      <c r="AV6" s="74"/>
      <c r="AW6" s="74"/>
      <c r="AX6" s="74"/>
      <c r="AY6" s="74"/>
      <c r="AZ6" s="74"/>
    </row>
    <row r="7" spans="1:52" s="4" customFormat="1" ht="14.25" x14ac:dyDescent="0.15">
      <c r="A7" s="6"/>
      <c r="B7" s="38"/>
      <c r="C7" s="336" t="s">
        <v>292</v>
      </c>
      <c r="D7" s="336"/>
      <c r="E7" s="336"/>
      <c r="F7" s="336"/>
      <c r="G7" s="336"/>
      <c r="H7" s="336"/>
      <c r="I7" s="376" t="str">
        <f>IF('別紙③-1'!$H$11="","",'別紙③-1'!$H$11)</f>
        <v/>
      </c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6"/>
    </row>
    <row r="8" spans="1:52" s="4" customFormat="1" ht="14.25" x14ac:dyDescent="0.15">
      <c r="A8" s="6"/>
      <c r="B8" s="38"/>
      <c r="C8" s="4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6"/>
    </row>
    <row r="9" spans="1:52" s="4" customFormat="1" ht="14.25" x14ac:dyDescent="0.15">
      <c r="A9" s="6"/>
      <c r="B9" s="38"/>
      <c r="C9" s="40"/>
      <c r="D9" s="43" t="s">
        <v>378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6"/>
    </row>
    <row r="10" spans="1:52" ht="7.5" customHeight="1" x14ac:dyDescent="0.15">
      <c r="A10" s="5"/>
      <c r="B10" s="39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40"/>
      <c r="N10" s="38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5"/>
    </row>
    <row r="11" spans="1:52" ht="7.5" customHeight="1" x14ac:dyDescent="0.15">
      <c r="A11" s="5"/>
      <c r="B11" s="39"/>
      <c r="C11" s="40"/>
      <c r="D11" s="38"/>
      <c r="E11" s="38"/>
      <c r="F11" s="38"/>
      <c r="G11" s="38"/>
      <c r="H11" s="38"/>
      <c r="I11" s="38"/>
      <c r="J11" s="38"/>
      <c r="K11" s="38"/>
      <c r="L11" s="38"/>
      <c r="M11" s="40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5"/>
    </row>
    <row r="12" spans="1:52" ht="24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74" t="s">
        <v>204</v>
      </c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24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375" t="s">
        <v>205</v>
      </c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24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24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24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4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24.7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24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24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24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24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24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24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24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24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24.7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24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4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4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4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4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4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4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</sheetData>
  <sheetProtection password="C724" sheet="1" objects="1" scenarios="1" selectLockedCells="1"/>
  <dataConsolidate/>
  <mergeCells count="29">
    <mergeCell ref="P14:AJ14"/>
    <mergeCell ref="B2:AY5"/>
    <mergeCell ref="AQ6:AR6"/>
    <mergeCell ref="P12:AJ12"/>
    <mergeCell ref="P13:AJ13"/>
    <mergeCell ref="C7:H7"/>
    <mergeCell ref="I7:W7"/>
    <mergeCell ref="P26:AJ26"/>
    <mergeCell ref="P15:AJ15"/>
    <mergeCell ref="P16:AJ16"/>
    <mergeCell ref="P17:AJ17"/>
    <mergeCell ref="P18:AJ18"/>
    <mergeCell ref="P19:AJ19"/>
    <mergeCell ref="P20:AJ20"/>
    <mergeCell ref="P21:AJ21"/>
    <mergeCell ref="P22:AJ22"/>
    <mergeCell ref="P23:AJ23"/>
    <mergeCell ref="P24:AJ24"/>
    <mergeCell ref="P25:AJ25"/>
    <mergeCell ref="P33:AJ33"/>
    <mergeCell ref="P34:AJ34"/>
    <mergeCell ref="P35:AJ35"/>
    <mergeCell ref="P36:AJ36"/>
    <mergeCell ref="P27:AJ27"/>
    <mergeCell ref="P28:AJ28"/>
    <mergeCell ref="P29:AJ29"/>
    <mergeCell ref="P30:AJ30"/>
    <mergeCell ref="P31:AJ31"/>
    <mergeCell ref="P32:AJ32"/>
  </mergeCells>
  <phoneticPr fontId="2"/>
  <dataValidations count="1">
    <dataValidation type="custom" allowBlank="1" showInputMessage="1" showErrorMessage="1" sqref="P14:AJ36">
      <formula1>LEN(P14)=LENB(P14)</formula1>
    </dataValidation>
  </dataValidations>
  <pageMargins left="0.25" right="0.25" top="0.75" bottom="0.75" header="0.3" footer="0.3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7" sqref="A7"/>
    </sheetView>
  </sheetViews>
  <sheetFormatPr defaultRowHeight="13.5" x14ac:dyDescent="0.15"/>
  <cols>
    <col min="1" max="1" width="34.875" bestFit="1" customWidth="1"/>
  </cols>
  <sheetData>
    <row r="1" spans="1:5" x14ac:dyDescent="0.15">
      <c r="A1" t="s">
        <v>340</v>
      </c>
      <c r="B1" t="s">
        <v>0</v>
      </c>
      <c r="C1" t="s">
        <v>341</v>
      </c>
      <c r="D1" t="s">
        <v>1</v>
      </c>
      <c r="E1" t="s">
        <v>342</v>
      </c>
    </row>
    <row r="2" spans="1:5" x14ac:dyDescent="0.15">
      <c r="A2" t="s">
        <v>363</v>
      </c>
      <c r="B2">
        <v>2017</v>
      </c>
      <c r="C2">
        <v>1</v>
      </c>
      <c r="D2">
        <v>1</v>
      </c>
      <c r="E2" t="s">
        <v>343</v>
      </c>
    </row>
    <row r="3" spans="1:5" x14ac:dyDescent="0.15">
      <c r="A3" t="s">
        <v>383</v>
      </c>
      <c r="B3">
        <v>2018</v>
      </c>
      <c r="C3">
        <v>2</v>
      </c>
      <c r="D3">
        <v>2</v>
      </c>
      <c r="E3" t="s">
        <v>344</v>
      </c>
    </row>
    <row r="4" spans="1:5" x14ac:dyDescent="0.15">
      <c r="A4" t="s">
        <v>384</v>
      </c>
      <c r="B4">
        <v>2019</v>
      </c>
      <c r="C4">
        <v>3</v>
      </c>
      <c r="D4">
        <v>3</v>
      </c>
    </row>
    <row r="5" spans="1:5" x14ac:dyDescent="0.15">
      <c r="A5" t="s">
        <v>381</v>
      </c>
      <c r="B5">
        <v>2020</v>
      </c>
      <c r="C5">
        <v>4</v>
      </c>
      <c r="D5">
        <v>4</v>
      </c>
    </row>
    <row r="6" spans="1:5" x14ac:dyDescent="0.15">
      <c r="A6" t="s">
        <v>382</v>
      </c>
      <c r="B6">
        <v>2021</v>
      </c>
      <c r="C6">
        <v>5</v>
      </c>
      <c r="D6">
        <v>5</v>
      </c>
    </row>
    <row r="7" spans="1:5" x14ac:dyDescent="0.15">
      <c r="B7">
        <v>2022</v>
      </c>
      <c r="C7">
        <v>6</v>
      </c>
      <c r="D7">
        <v>6</v>
      </c>
    </row>
    <row r="8" spans="1:5" x14ac:dyDescent="0.15">
      <c r="B8">
        <v>2023</v>
      </c>
      <c r="C8">
        <v>7</v>
      </c>
      <c r="D8">
        <v>7</v>
      </c>
    </row>
    <row r="9" spans="1:5" x14ac:dyDescent="0.15">
      <c r="B9">
        <v>2024</v>
      </c>
      <c r="C9">
        <v>8</v>
      </c>
      <c r="D9">
        <v>8</v>
      </c>
    </row>
    <row r="10" spans="1:5" x14ac:dyDescent="0.15">
      <c r="B10">
        <v>2025</v>
      </c>
      <c r="C10">
        <v>9</v>
      </c>
      <c r="D10">
        <v>9</v>
      </c>
    </row>
    <row r="11" spans="1:5" x14ac:dyDescent="0.15">
      <c r="B11">
        <v>2026</v>
      </c>
      <c r="C11">
        <v>10</v>
      </c>
      <c r="D11">
        <v>10</v>
      </c>
    </row>
    <row r="12" spans="1:5" x14ac:dyDescent="0.15">
      <c r="B12">
        <v>2027</v>
      </c>
      <c r="C12">
        <v>11</v>
      </c>
      <c r="D12">
        <v>11</v>
      </c>
    </row>
    <row r="13" spans="1:5" x14ac:dyDescent="0.15">
      <c r="B13">
        <v>2028</v>
      </c>
      <c r="C13">
        <v>12</v>
      </c>
      <c r="D13">
        <v>12</v>
      </c>
    </row>
    <row r="14" spans="1:5" x14ac:dyDescent="0.15">
      <c r="B14">
        <v>2029</v>
      </c>
      <c r="D14">
        <v>13</v>
      </c>
    </row>
    <row r="15" spans="1:5" x14ac:dyDescent="0.15">
      <c r="B15">
        <v>2030</v>
      </c>
      <c r="D15">
        <v>14</v>
      </c>
    </row>
    <row r="16" spans="1:5" x14ac:dyDescent="0.15">
      <c r="D16">
        <v>15</v>
      </c>
    </row>
    <row r="17" spans="4:4" x14ac:dyDescent="0.15">
      <c r="D17">
        <v>16</v>
      </c>
    </row>
    <row r="18" spans="4:4" x14ac:dyDescent="0.15">
      <c r="D18">
        <v>17</v>
      </c>
    </row>
    <row r="19" spans="4:4" x14ac:dyDescent="0.15">
      <c r="D19">
        <v>18</v>
      </c>
    </row>
    <row r="20" spans="4:4" x14ac:dyDescent="0.15">
      <c r="D20">
        <v>19</v>
      </c>
    </row>
    <row r="21" spans="4:4" x14ac:dyDescent="0.15">
      <c r="D21">
        <v>20</v>
      </c>
    </row>
    <row r="22" spans="4:4" x14ac:dyDescent="0.15">
      <c r="D22">
        <v>21</v>
      </c>
    </row>
    <row r="23" spans="4:4" x14ac:dyDescent="0.15">
      <c r="D23">
        <v>22</v>
      </c>
    </row>
    <row r="24" spans="4:4" x14ac:dyDescent="0.15">
      <c r="D24">
        <v>23</v>
      </c>
    </row>
    <row r="25" spans="4:4" x14ac:dyDescent="0.15">
      <c r="D25">
        <v>24</v>
      </c>
    </row>
    <row r="26" spans="4:4" x14ac:dyDescent="0.15">
      <c r="D26">
        <v>25</v>
      </c>
    </row>
    <row r="27" spans="4:4" x14ac:dyDescent="0.15">
      <c r="D27">
        <v>26</v>
      </c>
    </row>
    <row r="28" spans="4:4" x14ac:dyDescent="0.15">
      <c r="D28">
        <v>27</v>
      </c>
    </row>
    <row r="29" spans="4:4" x14ac:dyDescent="0.15">
      <c r="D29">
        <v>28</v>
      </c>
    </row>
    <row r="30" spans="4:4" x14ac:dyDescent="0.15">
      <c r="D30">
        <v>29</v>
      </c>
    </row>
    <row r="31" spans="4:4" x14ac:dyDescent="0.15">
      <c r="D31">
        <v>30</v>
      </c>
    </row>
    <row r="32" spans="4:4" x14ac:dyDescent="0.15">
      <c r="D32">
        <v>31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4"/>
  <sheetViews>
    <sheetView view="pageBreakPreview" topLeftCell="A34" zoomScale="80" zoomScaleNormal="80" zoomScaleSheetLayoutView="80" workbookViewId="0"/>
  </sheetViews>
  <sheetFormatPr defaultRowHeight="13.5" x14ac:dyDescent="0.15"/>
  <cols>
    <col min="1" max="1" width="2.75" style="28" customWidth="1"/>
    <col min="2" max="2" width="21.875" style="28" bestFit="1" customWidth="1"/>
    <col min="3" max="3" width="19.5" style="28" bestFit="1" customWidth="1"/>
    <col min="4" max="4" width="59.75" style="28" customWidth="1"/>
    <col min="5" max="5" width="4.25" style="28" customWidth="1"/>
    <col min="6" max="16384" width="9" style="28"/>
  </cols>
  <sheetData>
    <row r="1" spans="1:5" x14ac:dyDescent="0.15">
      <c r="A1" s="12"/>
      <c r="B1" s="215" t="s">
        <v>347</v>
      </c>
      <c r="C1" s="215"/>
      <c r="D1" s="215"/>
      <c r="E1" s="12"/>
    </row>
    <row r="2" spans="1:5" x14ac:dyDescent="0.15">
      <c r="A2" s="12"/>
      <c r="B2" s="215"/>
      <c r="C2" s="215"/>
      <c r="D2" s="215"/>
      <c r="E2" s="12"/>
    </row>
    <row r="3" spans="1:5" x14ac:dyDescent="0.15">
      <c r="A3" s="12"/>
      <c r="B3" s="12"/>
      <c r="C3" s="12"/>
      <c r="D3" s="12"/>
      <c r="E3" s="12"/>
    </row>
    <row r="4" spans="1:5" x14ac:dyDescent="0.15">
      <c r="A4" s="12"/>
      <c r="B4" s="216" t="s">
        <v>222</v>
      </c>
      <c r="C4" s="216"/>
      <c r="D4" s="149" t="s">
        <v>223</v>
      </c>
      <c r="E4" s="12"/>
    </row>
    <row r="5" spans="1:5" x14ac:dyDescent="0.15">
      <c r="A5" s="12"/>
      <c r="B5" s="214" t="s">
        <v>224</v>
      </c>
      <c r="C5" s="214" t="s">
        <v>248</v>
      </c>
      <c r="D5" s="214" t="s">
        <v>225</v>
      </c>
      <c r="E5" s="12"/>
    </row>
    <row r="6" spans="1:5" x14ac:dyDescent="0.15">
      <c r="A6" s="12"/>
      <c r="B6" s="214"/>
      <c r="C6" s="214"/>
      <c r="D6" s="214"/>
      <c r="E6" s="12"/>
    </row>
    <row r="7" spans="1:5" x14ac:dyDescent="0.15">
      <c r="A7" s="12"/>
      <c r="B7" s="214"/>
      <c r="C7" s="214" t="s">
        <v>249</v>
      </c>
      <c r="D7" s="214" t="s">
        <v>264</v>
      </c>
      <c r="E7" s="12"/>
    </row>
    <row r="8" spans="1:5" x14ac:dyDescent="0.15">
      <c r="A8" s="12"/>
      <c r="B8" s="214"/>
      <c r="C8" s="214"/>
      <c r="D8" s="214"/>
      <c r="E8" s="12"/>
    </row>
    <row r="9" spans="1:5" x14ac:dyDescent="0.15">
      <c r="A9" s="12"/>
      <c r="B9" s="214"/>
      <c r="C9" s="214" t="s">
        <v>250</v>
      </c>
      <c r="D9" s="214" t="s">
        <v>265</v>
      </c>
      <c r="E9" s="12"/>
    </row>
    <row r="10" spans="1:5" x14ac:dyDescent="0.15">
      <c r="A10" s="12"/>
      <c r="B10" s="214"/>
      <c r="C10" s="214"/>
      <c r="D10" s="214"/>
      <c r="E10" s="12"/>
    </row>
    <row r="11" spans="1:5" x14ac:dyDescent="0.15">
      <c r="A11" s="12"/>
      <c r="B11" s="214"/>
      <c r="C11" s="214" t="s">
        <v>251</v>
      </c>
      <c r="D11" s="214" t="s">
        <v>267</v>
      </c>
      <c r="E11" s="12"/>
    </row>
    <row r="12" spans="1:5" x14ac:dyDescent="0.15">
      <c r="A12" s="12"/>
      <c r="B12" s="214"/>
      <c r="C12" s="214"/>
      <c r="D12" s="214"/>
      <c r="E12" s="12"/>
    </row>
    <row r="13" spans="1:5" x14ac:dyDescent="0.15">
      <c r="A13" s="12"/>
      <c r="B13" s="214"/>
      <c r="C13" s="214" t="s">
        <v>252</v>
      </c>
      <c r="D13" s="214" t="s">
        <v>266</v>
      </c>
      <c r="E13" s="12"/>
    </row>
    <row r="14" spans="1:5" x14ac:dyDescent="0.15">
      <c r="A14" s="12"/>
      <c r="B14" s="214"/>
      <c r="C14" s="214"/>
      <c r="D14" s="214"/>
      <c r="E14" s="12"/>
    </row>
    <row r="15" spans="1:5" x14ac:dyDescent="0.15">
      <c r="A15" s="12"/>
      <c r="B15" s="214"/>
      <c r="C15" s="214" t="s">
        <v>253</v>
      </c>
      <c r="D15" s="214" t="s">
        <v>268</v>
      </c>
      <c r="E15" s="12"/>
    </row>
    <row r="16" spans="1:5" x14ac:dyDescent="0.15">
      <c r="A16" s="12"/>
      <c r="B16" s="214"/>
      <c r="C16" s="214"/>
      <c r="D16" s="214"/>
      <c r="E16" s="12"/>
    </row>
    <row r="17" spans="1:5" x14ac:dyDescent="0.15">
      <c r="A17" s="12"/>
      <c r="B17" s="214" t="s">
        <v>290</v>
      </c>
      <c r="C17" s="214" t="s">
        <v>254</v>
      </c>
      <c r="D17" s="214" t="s">
        <v>269</v>
      </c>
      <c r="E17" s="12"/>
    </row>
    <row r="18" spans="1:5" x14ac:dyDescent="0.15">
      <c r="A18" s="12"/>
      <c r="B18" s="214"/>
      <c r="C18" s="214"/>
      <c r="D18" s="214"/>
      <c r="E18" s="12"/>
    </row>
    <row r="19" spans="1:5" x14ac:dyDescent="0.15">
      <c r="A19" s="12"/>
      <c r="B19" s="214"/>
      <c r="C19" s="214"/>
      <c r="D19" s="214"/>
      <c r="E19" s="12"/>
    </row>
    <row r="20" spans="1:5" x14ac:dyDescent="0.15">
      <c r="A20" s="12"/>
      <c r="B20" s="214" t="s">
        <v>226</v>
      </c>
      <c r="C20" s="214" t="s">
        <v>227</v>
      </c>
      <c r="D20" s="214" t="s">
        <v>275</v>
      </c>
      <c r="E20" s="12"/>
    </row>
    <row r="21" spans="1:5" x14ac:dyDescent="0.15">
      <c r="A21" s="12"/>
      <c r="B21" s="214"/>
      <c r="C21" s="214"/>
      <c r="D21" s="214"/>
      <c r="E21" s="12"/>
    </row>
    <row r="22" spans="1:5" x14ac:dyDescent="0.15">
      <c r="A22" s="12"/>
      <c r="B22" s="214" t="s">
        <v>228</v>
      </c>
      <c r="C22" s="214" t="s">
        <v>227</v>
      </c>
      <c r="D22" s="214" t="s">
        <v>270</v>
      </c>
      <c r="E22" s="12"/>
    </row>
    <row r="23" spans="1:5" x14ac:dyDescent="0.15">
      <c r="A23" s="12"/>
      <c r="B23" s="214"/>
      <c r="C23" s="214"/>
      <c r="D23" s="214"/>
      <c r="E23" s="12"/>
    </row>
    <row r="24" spans="1:5" x14ac:dyDescent="0.15">
      <c r="A24" s="12"/>
      <c r="B24" s="214" t="s">
        <v>229</v>
      </c>
      <c r="C24" s="214" t="s">
        <v>230</v>
      </c>
      <c r="D24" s="214" t="s">
        <v>271</v>
      </c>
      <c r="E24" s="12"/>
    </row>
    <row r="25" spans="1:5" ht="26.25" customHeight="1" x14ac:dyDescent="0.15">
      <c r="A25" s="12"/>
      <c r="B25" s="214"/>
      <c r="C25" s="214"/>
      <c r="D25" s="214"/>
      <c r="E25" s="12"/>
    </row>
    <row r="26" spans="1:5" x14ac:dyDescent="0.15">
      <c r="A26" s="12"/>
      <c r="B26" s="214" t="s">
        <v>231</v>
      </c>
      <c r="C26" s="214" t="s">
        <v>232</v>
      </c>
      <c r="D26" s="214" t="s">
        <v>296</v>
      </c>
      <c r="E26" s="12"/>
    </row>
    <row r="27" spans="1:5" x14ac:dyDescent="0.15">
      <c r="A27" s="12"/>
      <c r="B27" s="214"/>
      <c r="C27" s="214"/>
      <c r="D27" s="214"/>
      <c r="E27" s="12"/>
    </row>
    <row r="28" spans="1:5" x14ac:dyDescent="0.15">
      <c r="A28" s="12"/>
      <c r="B28" s="214"/>
      <c r="C28" s="214"/>
      <c r="D28" s="214"/>
      <c r="E28" s="12"/>
    </row>
    <row r="29" spans="1:5" x14ac:dyDescent="0.15">
      <c r="A29" s="12"/>
      <c r="B29" s="214" t="s">
        <v>246</v>
      </c>
      <c r="C29" s="214" t="s">
        <v>247</v>
      </c>
      <c r="D29" s="214" t="s">
        <v>272</v>
      </c>
      <c r="E29" s="12"/>
    </row>
    <row r="30" spans="1:5" x14ac:dyDescent="0.15">
      <c r="A30" s="12"/>
      <c r="B30" s="214"/>
      <c r="C30" s="214"/>
      <c r="D30" s="214"/>
      <c r="E30" s="12"/>
    </row>
    <row r="31" spans="1:5" x14ac:dyDescent="0.15">
      <c r="A31" s="12"/>
      <c r="B31" s="214" t="s">
        <v>295</v>
      </c>
      <c r="C31" s="214" t="s">
        <v>234</v>
      </c>
      <c r="D31" s="214" t="s">
        <v>293</v>
      </c>
      <c r="E31" s="12"/>
    </row>
    <row r="32" spans="1:5" x14ac:dyDescent="0.15">
      <c r="A32" s="12"/>
      <c r="B32" s="214"/>
      <c r="C32" s="214"/>
      <c r="D32" s="214"/>
      <c r="E32" s="12"/>
    </row>
    <row r="33" spans="1:5" x14ac:dyDescent="0.15">
      <c r="A33" s="12"/>
      <c r="B33" s="214"/>
      <c r="C33" s="214"/>
      <c r="D33" s="214"/>
      <c r="E33" s="12"/>
    </row>
    <row r="34" spans="1:5" x14ac:dyDescent="0.15">
      <c r="A34" s="12"/>
      <c r="B34" s="214"/>
      <c r="C34" s="214"/>
      <c r="D34" s="214"/>
      <c r="E34" s="12"/>
    </row>
    <row r="35" spans="1:5" x14ac:dyDescent="0.15">
      <c r="A35" s="12"/>
      <c r="B35" s="214"/>
      <c r="C35" s="214"/>
      <c r="D35" s="214"/>
      <c r="E35" s="12"/>
    </row>
    <row r="36" spans="1:5" x14ac:dyDescent="0.15">
      <c r="A36" s="12"/>
      <c r="B36" s="214" t="s">
        <v>235</v>
      </c>
      <c r="C36" s="214" t="s">
        <v>236</v>
      </c>
      <c r="D36" s="214" t="s">
        <v>274</v>
      </c>
      <c r="E36" s="12"/>
    </row>
    <row r="37" spans="1:5" x14ac:dyDescent="0.15">
      <c r="A37" s="12"/>
      <c r="B37" s="214"/>
      <c r="C37" s="214"/>
      <c r="D37" s="214"/>
      <c r="E37" s="12"/>
    </row>
    <row r="38" spans="1:5" x14ac:dyDescent="0.15">
      <c r="A38" s="12"/>
      <c r="B38" s="214"/>
      <c r="C38" s="214"/>
      <c r="D38" s="214"/>
      <c r="E38" s="12"/>
    </row>
    <row r="39" spans="1:5" x14ac:dyDescent="0.15">
      <c r="A39" s="12"/>
      <c r="B39" s="214" t="s">
        <v>237</v>
      </c>
      <c r="C39" s="214" t="s">
        <v>238</v>
      </c>
      <c r="D39" s="214" t="s">
        <v>239</v>
      </c>
      <c r="E39" s="12"/>
    </row>
    <row r="40" spans="1:5" x14ac:dyDescent="0.15">
      <c r="A40" s="12"/>
      <c r="B40" s="214"/>
      <c r="C40" s="214"/>
      <c r="D40" s="214"/>
      <c r="E40" s="12"/>
    </row>
    <row r="41" spans="1:5" x14ac:dyDescent="0.15">
      <c r="A41" s="12"/>
      <c r="B41" s="214" t="s">
        <v>240</v>
      </c>
      <c r="C41" s="214" t="s">
        <v>238</v>
      </c>
      <c r="D41" s="214" t="s">
        <v>241</v>
      </c>
      <c r="E41" s="12"/>
    </row>
    <row r="42" spans="1:5" x14ac:dyDescent="0.15">
      <c r="A42" s="12"/>
      <c r="B42" s="214"/>
      <c r="C42" s="214"/>
      <c r="D42" s="214"/>
      <c r="E42" s="12"/>
    </row>
    <row r="43" spans="1:5" x14ac:dyDescent="0.15">
      <c r="A43" s="12"/>
      <c r="B43" s="214" t="s">
        <v>242</v>
      </c>
      <c r="C43" s="214" t="s">
        <v>227</v>
      </c>
      <c r="D43" s="214" t="s">
        <v>276</v>
      </c>
      <c r="E43" s="12"/>
    </row>
    <row r="44" spans="1:5" x14ac:dyDescent="0.15">
      <c r="A44" s="12"/>
      <c r="B44" s="214"/>
      <c r="C44" s="214"/>
      <c r="D44" s="214"/>
      <c r="E44" s="12"/>
    </row>
    <row r="45" spans="1:5" x14ac:dyDescent="0.15">
      <c r="A45" s="12"/>
      <c r="B45" s="214" t="s">
        <v>243</v>
      </c>
      <c r="C45" s="214" t="s">
        <v>227</v>
      </c>
      <c r="D45" s="214" t="s">
        <v>277</v>
      </c>
      <c r="E45" s="12"/>
    </row>
    <row r="46" spans="1:5" x14ac:dyDescent="0.15">
      <c r="A46" s="12"/>
      <c r="B46" s="214"/>
      <c r="C46" s="214"/>
      <c r="D46" s="214"/>
      <c r="E46" s="12"/>
    </row>
    <row r="47" spans="1:5" x14ac:dyDescent="0.15">
      <c r="A47" s="12"/>
      <c r="B47" s="214" t="s">
        <v>245</v>
      </c>
      <c r="C47" s="214" t="s">
        <v>238</v>
      </c>
      <c r="D47" s="214" t="s">
        <v>278</v>
      </c>
      <c r="E47" s="12"/>
    </row>
    <row r="48" spans="1:5" x14ac:dyDescent="0.15">
      <c r="A48" s="12"/>
      <c r="B48" s="214"/>
      <c r="C48" s="214"/>
      <c r="D48" s="214"/>
      <c r="E48" s="12"/>
    </row>
    <row r="49" spans="1:5" x14ac:dyDescent="0.15">
      <c r="A49" s="12"/>
      <c r="B49" s="214"/>
      <c r="C49" s="214"/>
      <c r="D49" s="214"/>
      <c r="E49" s="12"/>
    </row>
    <row r="50" spans="1:5" ht="13.5" customHeight="1" x14ac:dyDescent="0.15">
      <c r="A50" s="12"/>
      <c r="B50" s="214" t="s">
        <v>259</v>
      </c>
      <c r="C50" s="214" t="s">
        <v>261</v>
      </c>
      <c r="D50" s="214" t="s">
        <v>299</v>
      </c>
      <c r="E50" s="12"/>
    </row>
    <row r="51" spans="1:5" x14ac:dyDescent="0.15">
      <c r="A51" s="12"/>
      <c r="B51" s="214"/>
      <c r="C51" s="214"/>
      <c r="D51" s="214"/>
      <c r="E51" s="12"/>
    </row>
    <row r="52" spans="1:5" x14ac:dyDescent="0.15">
      <c r="A52" s="12"/>
      <c r="B52" s="214"/>
      <c r="C52" s="214"/>
      <c r="D52" s="214"/>
      <c r="E52" s="12"/>
    </row>
    <row r="53" spans="1:5" x14ac:dyDescent="0.15">
      <c r="A53" s="12"/>
      <c r="B53" s="214"/>
      <c r="C53" s="214" t="s">
        <v>280</v>
      </c>
      <c r="D53" s="214" t="s">
        <v>300</v>
      </c>
      <c r="E53" s="12"/>
    </row>
    <row r="54" spans="1:5" x14ac:dyDescent="0.15">
      <c r="A54" s="12"/>
      <c r="B54" s="214"/>
      <c r="C54" s="214"/>
      <c r="D54" s="214"/>
      <c r="E54" s="12"/>
    </row>
    <row r="55" spans="1:5" x14ac:dyDescent="0.15">
      <c r="A55" s="12"/>
      <c r="B55" s="214"/>
      <c r="C55" s="214"/>
      <c r="D55" s="214"/>
      <c r="E55" s="12"/>
    </row>
    <row r="56" spans="1:5" x14ac:dyDescent="0.15">
      <c r="A56" s="12"/>
      <c r="B56" s="214" t="s">
        <v>283</v>
      </c>
      <c r="C56" s="214" t="s">
        <v>256</v>
      </c>
      <c r="D56" s="214" t="s">
        <v>298</v>
      </c>
      <c r="E56" s="12"/>
    </row>
    <row r="57" spans="1:5" x14ac:dyDescent="0.15">
      <c r="A57" s="12"/>
      <c r="B57" s="214"/>
      <c r="C57" s="214"/>
      <c r="D57" s="214"/>
      <c r="E57" s="12"/>
    </row>
    <row r="58" spans="1:5" x14ac:dyDescent="0.15">
      <c r="A58" s="12"/>
      <c r="B58" s="214" t="s">
        <v>284</v>
      </c>
      <c r="C58" s="214" t="s">
        <v>285</v>
      </c>
      <c r="D58" s="214" t="s">
        <v>297</v>
      </c>
      <c r="E58" s="12"/>
    </row>
    <row r="59" spans="1:5" x14ac:dyDescent="0.15">
      <c r="A59" s="12"/>
      <c r="B59" s="214"/>
      <c r="C59" s="214"/>
      <c r="D59" s="214"/>
      <c r="E59" s="12"/>
    </row>
    <row r="60" spans="1:5" x14ac:dyDescent="0.15">
      <c r="A60" s="12"/>
      <c r="B60" s="214" t="s">
        <v>233</v>
      </c>
      <c r="C60" s="214" t="s">
        <v>232</v>
      </c>
      <c r="D60" s="214" t="s">
        <v>273</v>
      </c>
      <c r="E60" s="12"/>
    </row>
    <row r="61" spans="1:5" x14ac:dyDescent="0.15">
      <c r="A61" s="12"/>
      <c r="B61" s="214"/>
      <c r="C61" s="214"/>
      <c r="D61" s="214"/>
      <c r="E61" s="12"/>
    </row>
    <row r="62" spans="1:5" x14ac:dyDescent="0.15">
      <c r="A62" s="12"/>
      <c r="B62" s="214"/>
      <c r="C62" s="214"/>
      <c r="D62" s="214"/>
      <c r="E62" s="12"/>
    </row>
    <row r="63" spans="1:5" x14ac:dyDescent="0.15">
      <c r="A63" s="12"/>
      <c r="B63" s="214"/>
      <c r="C63" s="214"/>
      <c r="D63" s="214"/>
      <c r="E63" s="12"/>
    </row>
    <row r="64" spans="1:5" x14ac:dyDescent="0.15">
      <c r="A64" s="12"/>
      <c r="B64" s="12"/>
      <c r="C64" s="12"/>
      <c r="D64" s="12"/>
      <c r="E64" s="12"/>
    </row>
  </sheetData>
  <sheetProtection password="C724" sheet="1" objects="1" scenarios="1" selectLockedCells="1"/>
  <mergeCells count="68">
    <mergeCell ref="C43:C44"/>
    <mergeCell ref="B45:B46"/>
    <mergeCell ref="C45:C46"/>
    <mergeCell ref="B47:B49"/>
    <mergeCell ref="D53:D55"/>
    <mergeCell ref="C53:C55"/>
    <mergeCell ref="D50:D52"/>
    <mergeCell ref="B50:B55"/>
    <mergeCell ref="C50:C52"/>
    <mergeCell ref="B41:B42"/>
    <mergeCell ref="C41:C42"/>
    <mergeCell ref="B26:B28"/>
    <mergeCell ref="C26:C28"/>
    <mergeCell ref="D41:D42"/>
    <mergeCell ref="B60:B63"/>
    <mergeCell ref="C60:C63"/>
    <mergeCell ref="B31:B35"/>
    <mergeCell ref="C31:C35"/>
    <mergeCell ref="B29:B30"/>
    <mergeCell ref="C29:C30"/>
    <mergeCell ref="B56:B57"/>
    <mergeCell ref="C56:C57"/>
    <mergeCell ref="B58:B59"/>
    <mergeCell ref="C58:C59"/>
    <mergeCell ref="C47:C49"/>
    <mergeCell ref="B36:B38"/>
    <mergeCell ref="C36:C38"/>
    <mergeCell ref="B43:B44"/>
    <mergeCell ref="B39:B40"/>
    <mergeCell ref="C39:C40"/>
    <mergeCell ref="B20:B21"/>
    <mergeCell ref="C20:C21"/>
    <mergeCell ref="B22:B23"/>
    <mergeCell ref="C22:C23"/>
    <mergeCell ref="B24:B25"/>
    <mergeCell ref="C24:C25"/>
    <mergeCell ref="B1:D2"/>
    <mergeCell ref="B4:C4"/>
    <mergeCell ref="B5:B16"/>
    <mergeCell ref="D5:D6"/>
    <mergeCell ref="B17:B19"/>
    <mergeCell ref="C17:C19"/>
    <mergeCell ref="C5:C6"/>
    <mergeCell ref="C7:C8"/>
    <mergeCell ref="C9:C10"/>
    <mergeCell ref="C11:C12"/>
    <mergeCell ref="C13:C14"/>
    <mergeCell ref="C15:C16"/>
    <mergeCell ref="D7:D8"/>
    <mergeCell ref="D9:D10"/>
    <mergeCell ref="D11:D12"/>
    <mergeCell ref="D13:D14"/>
    <mergeCell ref="D24:D25"/>
    <mergeCell ref="D26:D28"/>
    <mergeCell ref="D29:D30"/>
    <mergeCell ref="D60:D63"/>
    <mergeCell ref="D15:D16"/>
    <mergeCell ref="D17:D19"/>
    <mergeCell ref="D20:D21"/>
    <mergeCell ref="D22:D23"/>
    <mergeCell ref="D56:D57"/>
    <mergeCell ref="D58:D59"/>
    <mergeCell ref="D43:D44"/>
    <mergeCell ref="D45:D46"/>
    <mergeCell ref="D47:D49"/>
    <mergeCell ref="D31:D35"/>
    <mergeCell ref="D36:D38"/>
    <mergeCell ref="D39:D40"/>
  </mergeCells>
  <phoneticPr fontId="2"/>
  <pageMargins left="0.25" right="0.25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1"/>
  <sheetViews>
    <sheetView view="pageBreakPreview" zoomScale="70" zoomScaleNormal="70" zoomScaleSheetLayoutView="70" workbookViewId="0">
      <selection activeCell="H11" sqref="H11:V11"/>
    </sheetView>
  </sheetViews>
  <sheetFormatPr defaultColWidth="2.5" defaultRowHeight="13.5" x14ac:dyDescent="0.15"/>
  <cols>
    <col min="1" max="56" width="2.5" style="17"/>
    <col min="57" max="57" width="5.75" style="17" bestFit="1" customWidth="1"/>
    <col min="58" max="16384" width="2.5" style="17"/>
  </cols>
  <sheetData>
    <row r="1" spans="1:52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s="14" customFormat="1" ht="6.75" customHeight="1" x14ac:dyDescent="0.15">
      <c r="A2" s="13"/>
      <c r="B2" s="219" t="s">
        <v>346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13"/>
    </row>
    <row r="3" spans="1:52" s="14" customFormat="1" ht="6.75" customHeight="1" x14ac:dyDescent="0.15">
      <c r="A3" s="13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13"/>
    </row>
    <row r="4" spans="1:52" s="14" customFormat="1" ht="6.75" customHeight="1" x14ac:dyDescent="0.15">
      <c r="A4" s="13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13"/>
    </row>
    <row r="5" spans="1:52" s="14" customFormat="1" ht="6.75" customHeight="1" x14ac:dyDescent="0.15">
      <c r="A5" s="13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13"/>
    </row>
    <row r="6" spans="1:52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</row>
    <row r="7" spans="1:52" ht="64.5" customHeight="1" x14ac:dyDescent="0.15">
      <c r="A7" s="16"/>
      <c r="B7" s="234" t="s">
        <v>385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6"/>
    </row>
    <row r="8" spans="1:52" ht="45" customHeight="1" x14ac:dyDescent="0.15">
      <c r="A8" s="16"/>
      <c r="B8" s="237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9"/>
    </row>
    <row r="9" spans="1:52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</row>
    <row r="10" spans="1:52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</row>
    <row r="11" spans="1:52" ht="17.25" x14ac:dyDescent="0.15">
      <c r="A11" s="16"/>
      <c r="B11" s="231" t="s">
        <v>320</v>
      </c>
      <c r="C11" s="232"/>
      <c r="D11" s="232"/>
      <c r="E11" s="232"/>
      <c r="F11" s="232"/>
      <c r="G11" s="233"/>
      <c r="H11" s="240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</row>
    <row r="12" spans="1:52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</row>
    <row r="13" spans="1:52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</row>
    <row r="14" spans="1:52" s="14" customFormat="1" ht="6.75" customHeight="1" x14ac:dyDescent="0.15">
      <c r="A14" s="13"/>
      <c r="B14" s="243" t="s">
        <v>319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5"/>
    </row>
    <row r="15" spans="1:52" s="14" customFormat="1" ht="6.75" customHeight="1" x14ac:dyDescent="0.15">
      <c r="A15" s="13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8"/>
    </row>
    <row r="16" spans="1:52" s="14" customFormat="1" ht="6.75" customHeight="1" x14ac:dyDescent="0.15">
      <c r="A16" s="13"/>
      <c r="B16" s="24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8"/>
    </row>
    <row r="17" spans="1:57" s="14" customFormat="1" ht="6.75" customHeight="1" x14ac:dyDescent="0.15">
      <c r="A17" s="13"/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1"/>
    </row>
    <row r="18" spans="1:57" s="14" customFormat="1" ht="17.25" x14ac:dyDescent="0.15">
      <c r="A18" s="13"/>
      <c r="B18" s="21"/>
      <c r="C18" s="22" t="s">
        <v>318</v>
      </c>
      <c r="D18" s="23"/>
      <c r="E18" s="23"/>
      <c r="F18" s="23"/>
      <c r="G18" s="23"/>
      <c r="H18" s="23"/>
      <c r="I18" s="23"/>
      <c r="J18" s="23"/>
      <c r="K18" s="23"/>
      <c r="L18" s="23" t="s">
        <v>313</v>
      </c>
      <c r="M18" s="22" t="s">
        <v>317</v>
      </c>
      <c r="N18" s="23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13"/>
    </row>
    <row r="19" spans="1:57" s="14" customFormat="1" ht="17.25" x14ac:dyDescent="0.15">
      <c r="A19" s="13"/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2" t="s">
        <v>316</v>
      </c>
      <c r="N19" s="23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13"/>
    </row>
    <row r="20" spans="1:57" s="14" customFormat="1" ht="17.25" x14ac:dyDescent="0.15">
      <c r="A20" s="13"/>
      <c r="B20" s="2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2" t="s">
        <v>315</v>
      </c>
      <c r="N20" s="2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13"/>
    </row>
    <row r="21" spans="1:57" ht="17.25" x14ac:dyDescent="0.15">
      <c r="A21" s="16"/>
      <c r="B21" s="21"/>
      <c r="C21" s="22" t="s">
        <v>314</v>
      </c>
      <c r="D21" s="23"/>
      <c r="E21" s="23"/>
      <c r="F21" s="23"/>
      <c r="G21" s="23"/>
      <c r="H21" s="23"/>
      <c r="I21" s="23"/>
      <c r="J21" s="23"/>
      <c r="K21" s="23"/>
      <c r="L21" s="23" t="s">
        <v>313</v>
      </c>
      <c r="M21" s="22" t="s">
        <v>312</v>
      </c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16"/>
    </row>
    <row r="22" spans="1:57" ht="17.25" x14ac:dyDescent="0.15">
      <c r="A22" s="16"/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2" t="s">
        <v>311</v>
      </c>
      <c r="N22" s="23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16"/>
    </row>
    <row r="23" spans="1:57" ht="17.25" x14ac:dyDescent="0.15">
      <c r="A23" s="16"/>
      <c r="B23" s="231" t="s">
        <v>310</v>
      </c>
      <c r="C23" s="232"/>
      <c r="D23" s="232"/>
      <c r="E23" s="232"/>
      <c r="F23" s="232"/>
      <c r="G23" s="233"/>
      <c r="H23" s="23"/>
      <c r="I23" s="23"/>
      <c r="J23" s="23"/>
      <c r="K23" s="23"/>
      <c r="L23" s="23"/>
      <c r="M23" s="22"/>
      <c r="N23" s="2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16"/>
    </row>
    <row r="24" spans="1:57" s="14" customFormat="1" ht="13.5" customHeight="1" x14ac:dyDescent="0.15">
      <c r="A24" s="13"/>
      <c r="B24" s="90"/>
      <c r="C24" s="89"/>
      <c r="D24" s="89"/>
      <c r="E24" s="89"/>
      <c r="F24" s="217" t="s">
        <v>305</v>
      </c>
      <c r="G24" s="218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8"/>
      <c r="AZ24" s="13"/>
    </row>
    <row r="25" spans="1:57" s="14" customFormat="1" ht="28.5" customHeight="1" x14ac:dyDescent="0.15">
      <c r="A25" s="13"/>
      <c r="B25" s="221" t="s">
        <v>308</v>
      </c>
      <c r="C25" s="222"/>
      <c r="D25" s="222"/>
      <c r="E25" s="222"/>
      <c r="F25" s="222"/>
      <c r="G25" s="223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30"/>
      <c r="AZ25" s="13"/>
      <c r="BE25" s="80"/>
    </row>
    <row r="26" spans="1:57" s="14" customFormat="1" ht="17.25" x14ac:dyDescent="0.15">
      <c r="A26" s="13"/>
      <c r="B26" s="224"/>
      <c r="C26" s="225"/>
      <c r="D26" s="225"/>
      <c r="E26" s="225"/>
      <c r="F26" s="225"/>
      <c r="G26" s="226"/>
      <c r="H26" s="83" t="s">
        <v>432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1"/>
      <c r="AA26" s="81"/>
      <c r="AB26" s="81"/>
      <c r="AC26" s="81"/>
      <c r="AD26" s="81"/>
      <c r="AE26" s="81"/>
      <c r="AF26" s="81"/>
      <c r="AG26" s="81"/>
      <c r="AH26" s="81"/>
      <c r="AI26" s="152"/>
      <c r="AJ26" s="81"/>
      <c r="AK26" s="152" t="s">
        <v>423</v>
      </c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2"/>
      <c r="AZ26" s="13"/>
    </row>
    <row r="27" spans="1:57" ht="13.5" customHeight="1" x14ac:dyDescent="0.15">
      <c r="A27" s="16"/>
      <c r="B27" s="90"/>
      <c r="C27" s="91"/>
      <c r="D27" s="91"/>
      <c r="E27" s="91"/>
      <c r="F27" s="217" t="s">
        <v>305</v>
      </c>
      <c r="G27" s="218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8"/>
      <c r="AZ27" s="16"/>
    </row>
    <row r="28" spans="1:57" ht="28.5" customHeight="1" x14ac:dyDescent="0.15">
      <c r="A28" s="16"/>
      <c r="B28" s="221" t="s">
        <v>302</v>
      </c>
      <c r="C28" s="252"/>
      <c r="D28" s="252"/>
      <c r="E28" s="252"/>
      <c r="F28" s="252"/>
      <c r="G28" s="253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30"/>
      <c r="AZ28" s="16"/>
    </row>
    <row r="29" spans="1:57" ht="25.5" customHeight="1" x14ac:dyDescent="0.15">
      <c r="A29" s="16"/>
      <c r="B29" s="254"/>
      <c r="C29" s="255"/>
      <c r="D29" s="255"/>
      <c r="E29" s="255"/>
      <c r="F29" s="255"/>
      <c r="G29" s="256"/>
      <c r="H29" s="83" t="s">
        <v>433</v>
      </c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1"/>
      <c r="AA29" s="81"/>
      <c r="AB29" s="81"/>
      <c r="AC29" s="81"/>
      <c r="AD29" s="81"/>
      <c r="AE29" s="81"/>
      <c r="AF29" s="81"/>
      <c r="AG29" s="81"/>
      <c r="AH29" s="81"/>
      <c r="AI29" s="153"/>
      <c r="AJ29" s="81"/>
      <c r="AK29" s="153" t="s">
        <v>417</v>
      </c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  <c r="AZ29" s="16"/>
    </row>
    <row r="30" spans="1:57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</row>
    <row r="31" spans="1:57" ht="17.25" x14ac:dyDescent="0.15">
      <c r="A31" s="16"/>
      <c r="B31" s="231" t="s">
        <v>309</v>
      </c>
      <c r="C31" s="232"/>
      <c r="D31" s="232"/>
      <c r="E31" s="232"/>
      <c r="F31" s="232"/>
      <c r="G31" s="233"/>
      <c r="H31" s="23"/>
      <c r="I31" s="23"/>
      <c r="J31" s="23"/>
      <c r="K31" s="23"/>
      <c r="L31" s="23"/>
      <c r="M31" s="22"/>
      <c r="N31" s="23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16"/>
    </row>
    <row r="32" spans="1:57" ht="13.5" customHeight="1" x14ac:dyDescent="0.15">
      <c r="A32" s="16"/>
      <c r="B32" s="90"/>
      <c r="C32" s="89"/>
      <c r="D32" s="89"/>
      <c r="E32" s="89"/>
      <c r="F32" s="217" t="s">
        <v>305</v>
      </c>
      <c r="G32" s="21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8"/>
      <c r="AZ32" s="16"/>
    </row>
    <row r="33" spans="1:52" ht="28.5" customHeight="1" x14ac:dyDescent="0.15">
      <c r="A33" s="16"/>
      <c r="B33" s="221" t="s">
        <v>308</v>
      </c>
      <c r="C33" s="222"/>
      <c r="D33" s="222"/>
      <c r="E33" s="222"/>
      <c r="F33" s="222"/>
      <c r="G33" s="223"/>
      <c r="H33" s="229"/>
      <c r="I33" s="229"/>
      <c r="J33" s="229"/>
      <c r="K33" s="229"/>
      <c r="L33" s="229"/>
      <c r="M33" s="229"/>
      <c r="N33" s="229"/>
      <c r="O33" s="229"/>
      <c r="P33" s="229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8"/>
      <c r="AZ33" s="16"/>
    </row>
    <row r="34" spans="1:52" ht="17.25" x14ac:dyDescent="0.15">
      <c r="A34" s="16"/>
      <c r="B34" s="224"/>
      <c r="C34" s="225"/>
      <c r="D34" s="225"/>
      <c r="E34" s="225"/>
      <c r="F34" s="225"/>
      <c r="G34" s="226"/>
      <c r="H34" s="83" t="s">
        <v>432</v>
      </c>
      <c r="I34" s="84"/>
      <c r="J34" s="84"/>
      <c r="K34" s="84"/>
      <c r="L34" s="84"/>
      <c r="M34" s="84"/>
      <c r="N34" s="84"/>
      <c r="O34" s="84"/>
      <c r="P34" s="84"/>
      <c r="Q34" s="85"/>
      <c r="R34" s="86"/>
      <c r="S34" s="86"/>
      <c r="T34" s="86"/>
      <c r="U34" s="86"/>
      <c r="V34" s="86"/>
      <c r="W34" s="86"/>
      <c r="X34" s="86"/>
      <c r="Y34" s="86"/>
      <c r="Z34" s="87"/>
      <c r="AA34" s="87"/>
      <c r="AB34" s="87"/>
      <c r="AC34" s="87"/>
      <c r="AD34" s="87"/>
      <c r="AE34" s="87"/>
      <c r="AF34" s="87"/>
      <c r="AG34" s="87"/>
      <c r="AH34" s="87"/>
      <c r="AI34" s="154"/>
      <c r="AJ34" s="87"/>
      <c r="AK34" s="154" t="s">
        <v>423</v>
      </c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8"/>
      <c r="AZ34" s="16"/>
    </row>
    <row r="35" spans="1:52" ht="13.5" customHeight="1" x14ac:dyDescent="0.15">
      <c r="A35" s="16"/>
      <c r="B35" s="90"/>
      <c r="C35" s="91"/>
      <c r="D35" s="91"/>
      <c r="E35" s="91"/>
      <c r="F35" s="217" t="s">
        <v>305</v>
      </c>
      <c r="G35" s="218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8"/>
      <c r="AZ35" s="16"/>
    </row>
    <row r="36" spans="1:52" ht="28.5" customHeight="1" x14ac:dyDescent="0.15">
      <c r="A36" s="16"/>
      <c r="B36" s="221" t="s">
        <v>302</v>
      </c>
      <c r="C36" s="252"/>
      <c r="D36" s="252"/>
      <c r="E36" s="252"/>
      <c r="F36" s="252"/>
      <c r="G36" s="253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30"/>
      <c r="AZ36" s="16"/>
    </row>
    <row r="37" spans="1:52" ht="17.25" x14ac:dyDescent="0.15">
      <c r="A37" s="16"/>
      <c r="B37" s="254"/>
      <c r="C37" s="255"/>
      <c r="D37" s="255"/>
      <c r="E37" s="255"/>
      <c r="F37" s="255"/>
      <c r="G37" s="256"/>
      <c r="H37" s="83" t="s">
        <v>433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1"/>
      <c r="AA37" s="81"/>
      <c r="AB37" s="81"/>
      <c r="AC37" s="81"/>
      <c r="AD37" s="81"/>
      <c r="AE37" s="81"/>
      <c r="AF37" s="81"/>
      <c r="AG37" s="81"/>
      <c r="AH37" s="81"/>
      <c r="AI37" s="152"/>
      <c r="AJ37" s="81"/>
      <c r="AK37" s="153" t="s">
        <v>417</v>
      </c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2"/>
      <c r="AZ37" s="16"/>
    </row>
    <row r="38" spans="1:52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</row>
    <row r="39" spans="1:52" x14ac:dyDescent="0.15">
      <c r="A39" s="16"/>
      <c r="B39" s="16"/>
      <c r="C39" s="16" t="s">
        <v>307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</row>
    <row r="40" spans="1:52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</row>
    <row r="41" spans="1:52" ht="24" customHeight="1" x14ac:dyDescent="0.15">
      <c r="A41" s="16"/>
      <c r="B41" s="259" t="s">
        <v>306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16"/>
    </row>
    <row r="42" spans="1:52" s="27" customFormat="1" ht="17.25" x14ac:dyDescent="0.15">
      <c r="A42" s="25"/>
      <c r="B42" s="26"/>
      <c r="C42" s="26"/>
      <c r="D42" s="26"/>
      <c r="E42" s="26"/>
      <c r="F42" s="26"/>
      <c r="G42" s="26"/>
      <c r="H42" s="23"/>
      <c r="I42" s="23"/>
      <c r="J42" s="23"/>
      <c r="K42" s="23"/>
      <c r="L42" s="23"/>
      <c r="M42" s="23"/>
      <c r="N42" s="23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5"/>
    </row>
    <row r="43" spans="1:52" ht="13.5" customHeight="1" x14ac:dyDescent="0.15">
      <c r="A43" s="16"/>
      <c r="B43" s="90"/>
      <c r="C43" s="89"/>
      <c r="D43" s="89"/>
      <c r="E43" s="89"/>
      <c r="F43" s="217" t="s">
        <v>305</v>
      </c>
      <c r="G43" s="218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8"/>
      <c r="AZ43" s="16"/>
    </row>
    <row r="44" spans="1:52" ht="28.5" customHeight="1" x14ac:dyDescent="0.15">
      <c r="A44" s="16"/>
      <c r="B44" s="221" t="s">
        <v>304</v>
      </c>
      <c r="C44" s="222"/>
      <c r="D44" s="222"/>
      <c r="E44" s="222"/>
      <c r="F44" s="222"/>
      <c r="G44" s="223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30"/>
      <c r="AZ44" s="16"/>
    </row>
    <row r="45" spans="1:52" ht="17.25" x14ac:dyDescent="0.15">
      <c r="A45" s="16"/>
      <c r="B45" s="224"/>
      <c r="C45" s="225"/>
      <c r="D45" s="225"/>
      <c r="E45" s="225"/>
      <c r="F45" s="225"/>
      <c r="G45" s="226"/>
      <c r="H45" s="83" t="s">
        <v>432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1"/>
      <c r="AA45" s="81"/>
      <c r="AB45" s="81"/>
      <c r="AC45" s="81"/>
      <c r="AD45" s="81"/>
      <c r="AE45" s="81"/>
      <c r="AF45" s="81"/>
      <c r="AG45" s="81"/>
      <c r="AH45" s="81"/>
      <c r="AI45" s="152"/>
      <c r="AJ45" s="81"/>
      <c r="AK45" s="152" t="s">
        <v>423</v>
      </c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2"/>
      <c r="AZ45" s="16"/>
    </row>
    <row r="46" spans="1:52" ht="12.75" customHeight="1" x14ac:dyDescent="0.15">
      <c r="A46" s="16"/>
      <c r="B46" s="90"/>
      <c r="C46" s="91"/>
      <c r="D46" s="91"/>
      <c r="E46" s="91"/>
      <c r="F46" s="217" t="s">
        <v>303</v>
      </c>
      <c r="G46" s="218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8"/>
      <c r="AZ46" s="16"/>
    </row>
    <row r="47" spans="1:52" ht="28.5" customHeight="1" x14ac:dyDescent="0.15">
      <c r="A47" s="16"/>
      <c r="B47" s="221" t="s">
        <v>302</v>
      </c>
      <c r="C47" s="252"/>
      <c r="D47" s="252"/>
      <c r="E47" s="252"/>
      <c r="F47" s="252"/>
      <c r="G47" s="253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30"/>
      <c r="AZ47" s="16"/>
    </row>
    <row r="48" spans="1:52" ht="17.25" x14ac:dyDescent="0.15">
      <c r="A48" s="16"/>
      <c r="B48" s="254"/>
      <c r="C48" s="255"/>
      <c r="D48" s="255"/>
      <c r="E48" s="255"/>
      <c r="F48" s="255"/>
      <c r="G48" s="256"/>
      <c r="H48" s="83" t="s">
        <v>433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1"/>
      <c r="AA48" s="81"/>
      <c r="AB48" s="81"/>
      <c r="AC48" s="81"/>
      <c r="AD48" s="81"/>
      <c r="AE48" s="81"/>
      <c r="AF48" s="81"/>
      <c r="AG48" s="81"/>
      <c r="AH48" s="81"/>
      <c r="AI48" s="152"/>
      <c r="AJ48" s="81"/>
      <c r="AK48" s="153" t="s">
        <v>417</v>
      </c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2"/>
      <c r="AZ48" s="16"/>
    </row>
    <row r="49" spans="1:52" x14ac:dyDescent="0.15">
      <c r="A49" s="16"/>
      <c r="B49" s="16"/>
      <c r="C49" s="16" t="s">
        <v>301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</row>
    <row r="50" spans="1:52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</row>
    <row r="51" spans="1:52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</row>
  </sheetData>
  <sheetProtection password="C724" sheet="1" objects="1" scenarios="1" selectLockedCells="1"/>
  <mergeCells count="32">
    <mergeCell ref="H47:AY47"/>
    <mergeCell ref="H44:AY44"/>
    <mergeCell ref="B47:G48"/>
    <mergeCell ref="B44:G45"/>
    <mergeCell ref="F46:G46"/>
    <mergeCell ref="H46:AY46"/>
    <mergeCell ref="H36:AY36"/>
    <mergeCell ref="F43:G43"/>
    <mergeCell ref="F32:G32"/>
    <mergeCell ref="B33:G34"/>
    <mergeCell ref="B28:G29"/>
    <mergeCell ref="B31:G31"/>
    <mergeCell ref="H28:AY28"/>
    <mergeCell ref="H32:AY32"/>
    <mergeCell ref="H33:AY33"/>
    <mergeCell ref="H43:AY43"/>
    <mergeCell ref="H35:AY35"/>
    <mergeCell ref="B41:AA41"/>
    <mergeCell ref="B36:G37"/>
    <mergeCell ref="F35:G35"/>
    <mergeCell ref="F27:G27"/>
    <mergeCell ref="B2:AY5"/>
    <mergeCell ref="F24:G24"/>
    <mergeCell ref="B25:G26"/>
    <mergeCell ref="H24:AY24"/>
    <mergeCell ref="H25:AY25"/>
    <mergeCell ref="B23:G23"/>
    <mergeCell ref="B7:AY8"/>
    <mergeCell ref="B11:G11"/>
    <mergeCell ref="H11:V11"/>
    <mergeCell ref="B14:AY17"/>
    <mergeCell ref="H27:AY27"/>
  </mergeCells>
  <phoneticPr fontId="2"/>
  <dataValidations count="4">
    <dataValidation imeMode="fullKatakana" allowBlank="1" showErrorMessage="1" errorTitle="入力エラー" error="カタカナで入力してください" sqref="H24:AY24 H27:AY27 H35:AY35 H46:AY46 H32:AY32 H43:AY43"/>
    <dataValidation allowBlank="1" showErrorMessage="1" sqref="H11:V11"/>
    <dataValidation type="custom" imeMode="halfAlpha" allowBlank="1" showErrorMessage="1" errorTitle="入力エラー" error="半角英数字,&quot;-&quot;,&quot;@&quot;,&quot;#&quot;で入力してください_x000a_32文字以内で入力してください" sqref="H33:AY33 H44:AY44 H25:AY25">
      <formula1>AND(COUNT(INDEX(FIND(MID(UPPER(H25)&amp;REPT("*",68),ROW($1:$65),1),"ABCDEFGHIJKLMNOPQRSTUVWXYZabcdefghijklmnopqrstuvwxyz1234567890-@#"),))=LEN(H25),LENB(H25)&lt;33)</formula1>
    </dataValidation>
    <dataValidation type="custom" imeMode="halfAlpha" allowBlank="1" showErrorMessage="1" errorTitle="入力エラー" error="半角英数字,&quot;-&quot;,&quot;@&quot;,&quot;#&quot;で入力してください_x000a_8文字以上入力してください" sqref="H28:AY28 H47:AY47 H36:AY36">
      <formula1>AND(COUNT(INDEX(FIND(MID(UPPER(H28)&amp;REPT("*",68),ROW($1:$65),1),"ABCDEFGHIJKLMNOPQRSTUVWXYZabcdefghijklmnopqrstuvwxyz1234567890-@#"),))=LEN(H28),LENB(H28)&gt;7)</formula1>
    </dataValidation>
  </dataValidations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view="pageBreakPreview" zoomScale="80" zoomScaleNormal="70" zoomScaleSheetLayoutView="80" workbookViewId="0">
      <selection activeCell="AU24" sqref="AU24:AW24"/>
    </sheetView>
  </sheetViews>
  <sheetFormatPr defaultColWidth="2.5" defaultRowHeight="13.5" x14ac:dyDescent="0.15"/>
  <cols>
    <col min="1" max="57" width="2.5" style="17"/>
    <col min="58" max="58" width="2.875" style="17" bestFit="1" customWidth="1"/>
    <col min="59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19" t="s">
        <v>364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13"/>
    </row>
    <row r="3" spans="1:54" s="14" customFormat="1" ht="6.75" customHeight="1" x14ac:dyDescent="0.15">
      <c r="A3" s="13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13"/>
    </row>
    <row r="4" spans="1:54" s="14" customFormat="1" ht="6.75" customHeight="1" x14ac:dyDescent="0.15">
      <c r="A4" s="13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13"/>
    </row>
    <row r="5" spans="1:54" s="14" customFormat="1" ht="6.75" customHeight="1" x14ac:dyDescent="0.15">
      <c r="A5" s="13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263" t="s">
        <v>385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16"/>
    </row>
    <row r="8" spans="1:54" ht="45" customHeight="1" x14ac:dyDescent="0.15">
      <c r="A8" s="16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  <c r="BA10" s="16"/>
      <c r="BB10" s="16"/>
    </row>
    <row r="11" spans="1:54" ht="17.25" x14ac:dyDescent="0.15">
      <c r="B11" s="264" t="s">
        <v>320</v>
      </c>
      <c r="C11" s="264"/>
      <c r="D11" s="264"/>
      <c r="E11" s="264"/>
      <c r="F11" s="264"/>
      <c r="G11" s="264"/>
      <c r="H11" s="265" t="str">
        <f>IF('別紙①-1'!$H$11="","",'別紙①-1'!$H$11)</f>
        <v/>
      </c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  <c r="BA11" s="16"/>
      <c r="BB11" s="16"/>
    </row>
    <row r="12" spans="1:54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  <c r="BA12" s="16"/>
      <c r="BB12" s="16"/>
    </row>
    <row r="13" spans="1:54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  <c r="BA13" s="16"/>
      <c r="BB13" s="16"/>
    </row>
    <row r="14" spans="1:54" s="14" customFormat="1" ht="6.75" customHeight="1" x14ac:dyDescent="0.15">
      <c r="A14" s="13"/>
      <c r="B14" s="262" t="s">
        <v>328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13"/>
    </row>
    <row r="15" spans="1:54" s="14" customFormat="1" ht="6.75" customHeight="1" x14ac:dyDescent="0.15">
      <c r="A15" s="13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13"/>
    </row>
    <row r="16" spans="1:54" s="14" customFormat="1" ht="6.75" customHeight="1" x14ac:dyDescent="0.15">
      <c r="A16" s="13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13"/>
    </row>
    <row r="17" spans="1:58" s="14" customFormat="1" ht="6.75" customHeight="1" x14ac:dyDescent="0.15">
      <c r="A17" s="13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13"/>
    </row>
    <row r="18" spans="1:5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8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8" s="29" customFormat="1" ht="18" customHeight="1" x14ac:dyDescent="0.15">
      <c r="B20" s="266" t="s">
        <v>291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8" s="30" customFormat="1" ht="17.25" x14ac:dyDescent="0.15">
      <c r="A21" s="31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31"/>
      <c r="BA21" s="31"/>
      <c r="BB21" s="31"/>
    </row>
    <row r="22" spans="1:58" s="30" customFormat="1" ht="32.25" customHeight="1" x14ac:dyDescent="0.15">
      <c r="B22" s="270" t="s">
        <v>4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 t="s">
        <v>5</v>
      </c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1"/>
      <c r="AA22" s="271"/>
      <c r="AB22" s="271"/>
      <c r="AC22" s="271"/>
      <c r="AD22" s="271"/>
      <c r="AE22" s="271"/>
      <c r="AF22" s="270" t="s">
        <v>6</v>
      </c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9"/>
    </row>
    <row r="23" spans="1:58" s="30" customFormat="1" ht="14.25" x14ac:dyDescent="0.15">
      <c r="A23" s="31"/>
      <c r="B23" s="267" t="s">
        <v>279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 t="s">
        <v>260</v>
      </c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31"/>
      <c r="AA23" s="31"/>
      <c r="AB23" s="31"/>
      <c r="AC23" s="31"/>
      <c r="AD23" s="31"/>
      <c r="AE23" s="31"/>
      <c r="AF23" s="95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96"/>
      <c r="BB23" s="31"/>
    </row>
    <row r="24" spans="1:58" s="30" customFormat="1" ht="14.25" customHeight="1" x14ac:dyDescent="0.15">
      <c r="A24" s="31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31"/>
      <c r="AA24" s="31"/>
      <c r="AB24" s="31"/>
      <c r="AC24" s="31"/>
      <c r="AD24" s="31"/>
      <c r="AE24" s="31"/>
      <c r="AF24" s="95"/>
      <c r="AG24" s="36" t="s">
        <v>420</v>
      </c>
      <c r="AH24" s="32"/>
      <c r="AI24" s="32" t="s">
        <v>261</v>
      </c>
      <c r="AJ24" s="32"/>
      <c r="AK24" s="32"/>
      <c r="AL24" s="32"/>
      <c r="AM24" s="33"/>
      <c r="AN24" s="32"/>
      <c r="AO24" s="32" t="s">
        <v>255</v>
      </c>
      <c r="AP24" s="33"/>
      <c r="AQ24" s="32"/>
      <c r="AR24" s="32"/>
      <c r="AS24" s="32"/>
      <c r="AT24" s="32" t="s">
        <v>334</v>
      </c>
      <c r="AU24" s="268"/>
      <c r="AV24" s="268"/>
      <c r="AW24" s="268"/>
      <c r="AX24" s="32" t="s">
        <v>333</v>
      </c>
      <c r="AY24" s="75" t="s">
        <v>336</v>
      </c>
      <c r="AZ24" s="32"/>
      <c r="BA24" s="96"/>
      <c r="BB24" s="31"/>
    </row>
    <row r="25" spans="1:58" s="30" customFormat="1" ht="14.25" x14ac:dyDescent="0.15">
      <c r="A25" s="31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31"/>
      <c r="AA25" s="31"/>
      <c r="AB25" s="31"/>
      <c r="AC25" s="31"/>
      <c r="AD25" s="31"/>
      <c r="AE25" s="31"/>
      <c r="AF25" s="97"/>
      <c r="AG25" s="98"/>
      <c r="AH25" s="99"/>
      <c r="AI25" s="100"/>
      <c r="AJ25" s="99"/>
      <c r="AK25" s="99"/>
      <c r="AL25" s="99"/>
      <c r="AM25" s="99"/>
      <c r="AN25" s="99"/>
      <c r="AO25" s="99"/>
      <c r="AP25" s="101"/>
      <c r="AQ25" s="101"/>
      <c r="AR25" s="101"/>
      <c r="AS25" s="101"/>
      <c r="AT25" s="101"/>
      <c r="AU25" s="99"/>
      <c r="AV25" s="99"/>
      <c r="AW25" s="99"/>
      <c r="AX25" s="99"/>
      <c r="AY25" s="99"/>
      <c r="AZ25" s="99"/>
      <c r="BA25" s="102"/>
      <c r="BB25" s="31"/>
    </row>
    <row r="26" spans="1:58" s="30" customFormat="1" ht="8.25" customHeight="1" x14ac:dyDescent="0.15">
      <c r="A26" s="31"/>
      <c r="B26" s="267" t="s">
        <v>335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 t="s">
        <v>281</v>
      </c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31"/>
      <c r="AA26" s="31"/>
      <c r="AB26" s="31"/>
      <c r="AC26" s="31"/>
      <c r="AD26" s="31"/>
      <c r="AE26" s="31"/>
      <c r="AF26" s="92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4"/>
      <c r="BB26" s="31"/>
    </row>
    <row r="27" spans="1:58" s="30" customFormat="1" ht="14.25" x14ac:dyDescent="0.15">
      <c r="A27" s="31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31"/>
      <c r="AA27" s="31"/>
      <c r="AB27" s="31"/>
      <c r="AC27" s="31"/>
      <c r="AD27" s="31"/>
      <c r="AE27" s="31"/>
      <c r="AF27" s="95"/>
      <c r="AG27" s="36" t="s">
        <v>387</v>
      </c>
      <c r="AH27" s="32"/>
      <c r="AI27" s="32" t="s">
        <v>280</v>
      </c>
      <c r="AJ27" s="32"/>
      <c r="AK27" s="32"/>
      <c r="AL27" s="32"/>
      <c r="AM27" s="33"/>
      <c r="AN27" s="32"/>
      <c r="AO27" s="33"/>
      <c r="AP27" s="33"/>
      <c r="AQ27" s="33"/>
      <c r="AR27" s="33"/>
      <c r="AS27" s="32"/>
      <c r="AT27" s="33"/>
      <c r="AU27" s="33"/>
      <c r="AV27" s="33"/>
      <c r="AW27" s="32"/>
      <c r="AX27" s="75"/>
      <c r="AY27" s="32"/>
      <c r="AZ27" s="32"/>
      <c r="BA27" s="96"/>
      <c r="BB27" s="31"/>
    </row>
    <row r="28" spans="1:58" s="30" customFormat="1" ht="8.25" customHeight="1" x14ac:dyDescent="0.15">
      <c r="A28" s="31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31"/>
      <c r="AA28" s="31"/>
      <c r="AB28" s="31"/>
      <c r="AC28" s="31"/>
      <c r="AD28" s="31"/>
      <c r="AE28" s="31"/>
      <c r="AF28" s="95"/>
      <c r="AG28" s="32"/>
      <c r="AH28" s="32"/>
      <c r="AI28" s="32"/>
      <c r="AJ28" s="32"/>
      <c r="AK28" s="32"/>
      <c r="AL28" s="32"/>
      <c r="AM28" s="32"/>
      <c r="AN28" s="32"/>
      <c r="AO28" s="32"/>
      <c r="AP28" s="33"/>
      <c r="AQ28" s="33"/>
      <c r="AR28" s="33"/>
      <c r="AS28" s="33"/>
      <c r="AT28" s="33"/>
      <c r="AU28" s="32"/>
      <c r="AV28" s="32"/>
      <c r="AW28" s="32"/>
      <c r="AX28" s="32"/>
      <c r="AY28" s="32"/>
      <c r="AZ28" s="32"/>
      <c r="BA28" s="96"/>
      <c r="BB28" s="31"/>
    </row>
    <row r="29" spans="1:58" s="30" customFormat="1" ht="14.25" customHeight="1" x14ac:dyDescent="0.15">
      <c r="A29" s="31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31"/>
      <c r="AA29" s="31"/>
      <c r="AB29" s="31"/>
      <c r="AC29" s="31"/>
      <c r="AD29" s="31"/>
      <c r="AE29" s="31"/>
      <c r="AF29" s="95"/>
      <c r="AG29" s="36" t="s">
        <v>387</v>
      </c>
      <c r="AH29" s="32"/>
      <c r="AI29" s="32" t="s">
        <v>261</v>
      </c>
      <c r="AJ29" s="32"/>
      <c r="AK29" s="32"/>
      <c r="AL29" s="32"/>
      <c r="AM29" s="33"/>
      <c r="AN29" s="32"/>
      <c r="AO29" s="32" t="s">
        <v>255</v>
      </c>
      <c r="AP29" s="33"/>
      <c r="AQ29" s="32"/>
      <c r="AR29" s="32"/>
      <c r="AS29" s="32"/>
      <c r="AT29" s="32" t="s">
        <v>334</v>
      </c>
      <c r="AU29" s="269"/>
      <c r="AV29" s="269"/>
      <c r="AW29" s="269"/>
      <c r="AX29" s="32" t="s">
        <v>333</v>
      </c>
      <c r="AY29" s="75" t="s">
        <v>332</v>
      </c>
      <c r="AZ29" s="32"/>
      <c r="BA29" s="96"/>
      <c r="BB29" s="31"/>
      <c r="BF29" s="37" t="str">
        <f>IF(AND(AG27="□",AG29="■",OR(AND(AU29&gt;=36,AU29&lt;=64),AND(AU29&gt;=100,AU29&lt;=140)),MOD(AU29,4)=0),"○","×")</f>
        <v>×</v>
      </c>
    </row>
    <row r="30" spans="1:58" s="30" customFormat="1" ht="14.25" customHeight="1" x14ac:dyDescent="0.15">
      <c r="A30" s="31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31"/>
      <c r="AA30" s="31"/>
      <c r="AB30" s="31"/>
      <c r="AC30" s="31"/>
      <c r="AD30" s="31"/>
      <c r="AE30" s="31"/>
      <c r="AF30" s="97"/>
      <c r="AG30" s="98"/>
      <c r="AH30" s="99"/>
      <c r="AI30" s="100"/>
      <c r="AJ30" s="99"/>
      <c r="AK30" s="99"/>
      <c r="AL30" s="99"/>
      <c r="AM30" s="99"/>
      <c r="AN30" s="99"/>
      <c r="AO30" s="99"/>
      <c r="AP30" s="101"/>
      <c r="AQ30" s="101"/>
      <c r="AR30" s="101"/>
      <c r="AS30" s="101"/>
      <c r="AT30" s="101"/>
      <c r="AU30" s="99"/>
      <c r="AV30" s="99"/>
      <c r="AW30" s="99"/>
      <c r="AX30" s="99"/>
      <c r="AY30" s="99"/>
      <c r="AZ30" s="99"/>
      <c r="BA30" s="102"/>
      <c r="BB30" s="31"/>
    </row>
    <row r="31" spans="1:58" s="30" customForma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</row>
    <row r="32" spans="1:58" s="30" customFormat="1" x14ac:dyDescent="0.15">
      <c r="A32" s="31"/>
      <c r="B32" s="155" t="s">
        <v>331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 t="s">
        <v>330</v>
      </c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 t="s">
        <v>329</v>
      </c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s="30" customForma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 t="s">
        <v>286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</row>
    <row r="35" spans="1:54" s="30" customFormat="1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 t="s">
        <v>288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</row>
    <row r="36" spans="1:54" s="30" customForma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 t="s">
        <v>287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54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</sheetData>
  <sheetProtection password="C724" sheet="1" objects="1" scenarios="1" selectLockedCells="1"/>
  <mergeCells count="16">
    <mergeCell ref="B20:V20"/>
    <mergeCell ref="B23:N25"/>
    <mergeCell ref="O23:Y25"/>
    <mergeCell ref="AU24:AW24"/>
    <mergeCell ref="B26:N30"/>
    <mergeCell ref="O26:Y30"/>
    <mergeCell ref="AU29:AW29"/>
    <mergeCell ref="B22:N22"/>
    <mergeCell ref="O22:Y22"/>
    <mergeCell ref="Z22:AE22"/>
    <mergeCell ref="AF22:BA22"/>
    <mergeCell ref="B14:BA17"/>
    <mergeCell ref="B2:BA5"/>
    <mergeCell ref="B7:BA8"/>
    <mergeCell ref="B11:G11"/>
    <mergeCell ref="H11:V11"/>
  </mergeCells>
  <phoneticPr fontId="2"/>
  <dataValidations count="4">
    <dataValidation type="list" allowBlank="1" showInputMessage="1" showErrorMessage="1" sqref="AG24 AG27 AG29">
      <formula1>"□,■"</formula1>
    </dataValidation>
    <dataValidation allowBlank="1" showInputMessage="1" errorTitle="入力エラー" sqref="H11:V11"/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U29:AW29">
      <formula1>BF29="○"</formula1>
    </dataValidation>
    <dataValidation type="custom" imeMode="disabled" allowBlank="1" showErrorMessage="1" errorTitle="入力エラー" error="□⇒■にしてください_x000a_1～11の間の数字を入力してください" sqref="AU24:AW24">
      <formula1>OR(AND(AG24="■",AU24&gt;=1,AU24&lt;=11),AND(AG24="□",AU24=""))</formula1>
    </dataValidation>
  </dataValidations>
  <pageMargins left="0.25" right="0.25" top="0.75" bottom="0.75" header="0.3" footer="0.3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view="pageBreakPreview" zoomScale="80" zoomScaleNormal="70" zoomScaleSheetLayoutView="80" workbookViewId="0">
      <selection activeCell="AG24" sqref="AG24"/>
    </sheetView>
  </sheetViews>
  <sheetFormatPr defaultColWidth="2.5" defaultRowHeight="13.5" x14ac:dyDescent="0.15"/>
  <cols>
    <col min="1" max="56" width="2.5" style="17"/>
    <col min="57" max="57" width="2.875" style="17" bestFit="1" customWidth="1"/>
    <col min="58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19" t="s">
        <v>365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13"/>
    </row>
    <row r="3" spans="1:54" s="14" customFormat="1" ht="6.75" customHeight="1" x14ac:dyDescent="0.15">
      <c r="A3" s="13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13"/>
    </row>
    <row r="4" spans="1:54" s="14" customFormat="1" ht="6.75" customHeight="1" x14ac:dyDescent="0.15">
      <c r="A4" s="13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13"/>
    </row>
    <row r="5" spans="1:54" s="14" customFormat="1" ht="6.75" customHeight="1" x14ac:dyDescent="0.15">
      <c r="A5" s="13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300" t="s">
        <v>386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2"/>
      <c r="BB7" s="16"/>
    </row>
    <row r="8" spans="1:54" ht="45" customHeight="1" x14ac:dyDescent="0.15">
      <c r="A8" s="16"/>
      <c r="B8" s="303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5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34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16"/>
      <c r="BA10" s="16"/>
      <c r="BB10" s="16"/>
    </row>
    <row r="11" spans="1:54" ht="17.25" x14ac:dyDescent="0.15">
      <c r="A11" s="16"/>
      <c r="B11" s="231" t="s">
        <v>320</v>
      </c>
      <c r="C11" s="232"/>
      <c r="D11" s="232"/>
      <c r="E11" s="232"/>
      <c r="F11" s="232"/>
      <c r="G11" s="233"/>
      <c r="H11" s="288" t="str">
        <f>IF('別紙①-1'!$H$11="","",'別紙①-1'!$H$11)</f>
        <v/>
      </c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90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16"/>
      <c r="BA11" s="16"/>
      <c r="BB11" s="16"/>
    </row>
    <row r="12" spans="1:54" ht="8.25" customHeight="1" x14ac:dyDescent="0.15">
      <c r="A12" s="16"/>
      <c r="B12" s="34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16"/>
      <c r="BA12" s="16"/>
      <c r="BB12" s="16"/>
    </row>
    <row r="13" spans="1:54" ht="14.25" customHeight="1" x14ac:dyDescent="0.15">
      <c r="A13" s="16"/>
      <c r="B13" s="34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16"/>
      <c r="BA13" s="16"/>
      <c r="BB13" s="16"/>
    </row>
    <row r="14" spans="1:54" s="14" customFormat="1" ht="6.75" customHeight="1" x14ac:dyDescent="0.15">
      <c r="A14" s="13"/>
      <c r="B14" s="291" t="s">
        <v>328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3"/>
      <c r="BB14" s="13"/>
    </row>
    <row r="15" spans="1:54" s="14" customFormat="1" ht="6.75" customHeight="1" x14ac:dyDescent="0.15">
      <c r="A15" s="13"/>
      <c r="B15" s="294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6"/>
      <c r="BB15" s="13"/>
    </row>
    <row r="16" spans="1:54" s="14" customFormat="1" ht="6.75" customHeight="1" x14ac:dyDescent="0.15">
      <c r="A16" s="13"/>
      <c r="B16" s="294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6"/>
      <c r="BB16" s="13"/>
    </row>
    <row r="17" spans="1:57" s="14" customFormat="1" ht="6.75" customHeight="1" x14ac:dyDescent="0.15">
      <c r="A17" s="13"/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9"/>
      <c r="BB17" s="13"/>
    </row>
    <row r="18" spans="1:57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7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7" s="29" customFormat="1" ht="18" customHeight="1" x14ac:dyDescent="0.15">
      <c r="A20" s="35"/>
      <c r="B20" s="285" t="s">
        <v>291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7" s="30" customFormat="1" ht="17.25" x14ac:dyDescent="0.15">
      <c r="A21" s="31"/>
      <c r="B21" s="34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1"/>
      <c r="BA21" s="31"/>
      <c r="BB21" s="31"/>
    </row>
    <row r="22" spans="1:57" s="30" customFormat="1" ht="32.25" customHeight="1" x14ac:dyDescent="0.15">
      <c r="A22" s="31"/>
      <c r="B22" s="281" t="s">
        <v>4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3"/>
      <c r="O22" s="281" t="s">
        <v>5</v>
      </c>
      <c r="P22" s="282"/>
      <c r="Q22" s="282"/>
      <c r="R22" s="282"/>
      <c r="S22" s="282"/>
      <c r="T22" s="282"/>
      <c r="U22" s="282"/>
      <c r="V22" s="282"/>
      <c r="W22" s="282"/>
      <c r="X22" s="282"/>
      <c r="Y22" s="283"/>
      <c r="Z22" s="284"/>
      <c r="AA22" s="284"/>
      <c r="AB22" s="284"/>
      <c r="AC22" s="284"/>
      <c r="AD22" s="284"/>
      <c r="AE22" s="284"/>
      <c r="AF22" s="281" t="s">
        <v>6</v>
      </c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  <c r="AZ22" s="282"/>
      <c r="BA22" s="283"/>
      <c r="BB22" s="31"/>
    </row>
    <row r="23" spans="1:57" s="30" customFormat="1" ht="14.25" customHeight="1" x14ac:dyDescent="0.15">
      <c r="A23" s="31"/>
      <c r="B23" s="272" t="s">
        <v>259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4"/>
      <c r="O23" s="272" t="s">
        <v>260</v>
      </c>
      <c r="P23" s="273"/>
      <c r="Q23" s="273"/>
      <c r="R23" s="273"/>
      <c r="S23" s="273"/>
      <c r="T23" s="273"/>
      <c r="U23" s="273"/>
      <c r="V23" s="273"/>
      <c r="W23" s="273"/>
      <c r="X23" s="273"/>
      <c r="Y23" s="274"/>
      <c r="Z23" s="31"/>
      <c r="AA23" s="31"/>
      <c r="AB23" s="31"/>
      <c r="AC23" s="31"/>
      <c r="AD23" s="31"/>
      <c r="AE23" s="31"/>
      <c r="AF23" s="92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4"/>
      <c r="BB23" s="31"/>
    </row>
    <row r="24" spans="1:57" s="30" customFormat="1" ht="14.25" customHeight="1" x14ac:dyDescent="0.15">
      <c r="A24" s="31"/>
      <c r="B24" s="275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7"/>
      <c r="O24" s="275"/>
      <c r="P24" s="276"/>
      <c r="Q24" s="276"/>
      <c r="R24" s="276"/>
      <c r="S24" s="276"/>
      <c r="T24" s="276"/>
      <c r="U24" s="276"/>
      <c r="V24" s="276"/>
      <c r="W24" s="276"/>
      <c r="X24" s="276"/>
      <c r="Y24" s="277"/>
      <c r="Z24" s="31"/>
      <c r="AA24" s="31"/>
      <c r="AB24" s="31"/>
      <c r="AC24" s="31"/>
      <c r="AD24" s="31"/>
      <c r="AE24" s="31"/>
      <c r="AF24" s="95"/>
      <c r="AG24" s="36" t="s">
        <v>327</v>
      </c>
      <c r="AH24" s="32"/>
      <c r="AI24" s="32" t="s">
        <v>261</v>
      </c>
      <c r="AJ24" s="32"/>
      <c r="AK24" s="32"/>
      <c r="AL24" s="32"/>
      <c r="AM24" s="33"/>
      <c r="AN24" s="32"/>
      <c r="AO24" s="32"/>
      <c r="AP24" s="33"/>
      <c r="AQ24" s="33"/>
      <c r="AR24" s="32"/>
      <c r="AS24" s="33"/>
      <c r="AT24" s="32"/>
      <c r="AU24" s="32"/>
      <c r="AV24" s="32"/>
      <c r="AW24" s="33"/>
      <c r="AX24" s="32"/>
      <c r="AY24" s="32"/>
      <c r="AZ24" s="75"/>
      <c r="BA24" s="96"/>
      <c r="BB24" s="31"/>
    </row>
    <row r="25" spans="1:57" s="30" customFormat="1" ht="14.25" customHeight="1" x14ac:dyDescent="0.15">
      <c r="A25" s="31"/>
      <c r="B25" s="27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7"/>
      <c r="O25" s="275"/>
      <c r="P25" s="276"/>
      <c r="Q25" s="276"/>
      <c r="R25" s="276"/>
      <c r="S25" s="276"/>
      <c r="T25" s="276"/>
      <c r="U25" s="276"/>
      <c r="V25" s="276"/>
      <c r="W25" s="276"/>
      <c r="X25" s="276"/>
      <c r="Y25" s="277"/>
      <c r="Z25" s="31"/>
      <c r="AA25" s="31"/>
      <c r="AB25" s="31"/>
      <c r="AC25" s="31"/>
      <c r="AD25" s="31"/>
      <c r="AE25" s="31"/>
      <c r="AF25" s="95"/>
      <c r="AG25" s="32"/>
      <c r="AH25" s="32"/>
      <c r="AI25" s="32"/>
      <c r="AJ25" s="32" t="s">
        <v>262</v>
      </c>
      <c r="AK25" s="33"/>
      <c r="AL25" s="33"/>
      <c r="AM25" s="32"/>
      <c r="AN25" s="33"/>
      <c r="AO25" s="32"/>
      <c r="AP25" s="32"/>
      <c r="AQ25" s="32"/>
      <c r="AR25" s="32" t="s">
        <v>325</v>
      </c>
      <c r="AS25" s="269"/>
      <c r="AT25" s="269"/>
      <c r="AU25" s="269"/>
      <c r="AV25" s="32" t="s">
        <v>324</v>
      </c>
      <c r="AW25" s="75" t="s">
        <v>326</v>
      </c>
      <c r="AX25" s="32"/>
      <c r="AY25" s="33"/>
      <c r="AZ25" s="75"/>
      <c r="BA25" s="96"/>
      <c r="BB25" s="31"/>
    </row>
    <row r="26" spans="1:57" s="30" customFormat="1" ht="14.25" customHeight="1" x14ac:dyDescent="0.15">
      <c r="A26" s="31"/>
      <c r="B26" s="275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7"/>
      <c r="O26" s="275"/>
      <c r="P26" s="276"/>
      <c r="Q26" s="276"/>
      <c r="R26" s="276"/>
      <c r="S26" s="276"/>
      <c r="T26" s="276"/>
      <c r="U26" s="276"/>
      <c r="V26" s="276"/>
      <c r="W26" s="276"/>
      <c r="X26" s="276"/>
      <c r="Y26" s="277"/>
      <c r="Z26" s="31"/>
      <c r="AA26" s="31"/>
      <c r="AB26" s="31"/>
      <c r="AC26" s="31"/>
      <c r="AD26" s="31"/>
      <c r="AE26" s="31"/>
      <c r="AF26" s="95"/>
      <c r="AG26" s="32"/>
      <c r="AH26" s="32"/>
      <c r="AI26" s="32"/>
      <c r="AJ26" s="32" t="s">
        <v>263</v>
      </c>
      <c r="AK26" s="33"/>
      <c r="AL26" s="33"/>
      <c r="AM26" s="32"/>
      <c r="AN26" s="33"/>
      <c r="AO26" s="32"/>
      <c r="AP26" s="32"/>
      <c r="AQ26" s="32"/>
      <c r="AR26" s="32" t="s">
        <v>325</v>
      </c>
      <c r="AS26" s="269"/>
      <c r="AT26" s="269"/>
      <c r="AU26" s="269"/>
      <c r="AV26" s="32" t="s">
        <v>324</v>
      </c>
      <c r="AW26" s="75" t="s">
        <v>323</v>
      </c>
      <c r="AX26" s="32"/>
      <c r="AY26" s="32"/>
      <c r="AZ26" s="75"/>
      <c r="BA26" s="96"/>
      <c r="BB26" s="31"/>
      <c r="BE26" s="37" t="str">
        <f>IF(AND(AG24="■",OR(AND(AS26&gt;=36,AS26&lt;=64),AND(AS26&gt;=100,AS26&lt;=140)),MOD(AS26,4)=0),"○","×")</f>
        <v>×</v>
      </c>
    </row>
    <row r="27" spans="1:57" s="30" customFormat="1" ht="14.25" customHeight="1" x14ac:dyDescent="0.15">
      <c r="A27" s="31"/>
      <c r="B27" s="278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80"/>
      <c r="O27" s="278"/>
      <c r="P27" s="279"/>
      <c r="Q27" s="279"/>
      <c r="R27" s="279"/>
      <c r="S27" s="279"/>
      <c r="T27" s="279"/>
      <c r="U27" s="279"/>
      <c r="V27" s="279"/>
      <c r="W27" s="279"/>
      <c r="X27" s="279"/>
      <c r="Y27" s="280"/>
      <c r="Z27" s="31"/>
      <c r="AA27" s="31"/>
      <c r="AB27" s="31"/>
      <c r="AC27" s="31"/>
      <c r="AD27" s="31"/>
      <c r="AE27" s="31"/>
      <c r="AF27" s="97"/>
      <c r="AG27" s="103"/>
      <c r="AH27" s="99"/>
      <c r="AI27" s="100"/>
      <c r="AJ27" s="99"/>
      <c r="AK27" s="99"/>
      <c r="AL27" s="99"/>
      <c r="AM27" s="99"/>
      <c r="AN27" s="99"/>
      <c r="AO27" s="99"/>
      <c r="AP27" s="101"/>
      <c r="AQ27" s="101"/>
      <c r="AR27" s="101"/>
      <c r="AS27" s="101"/>
      <c r="AT27" s="101"/>
      <c r="AU27" s="99"/>
      <c r="AV27" s="99"/>
      <c r="AW27" s="99"/>
      <c r="AX27" s="99"/>
      <c r="AY27" s="99"/>
      <c r="AZ27" s="99"/>
      <c r="BA27" s="102"/>
      <c r="BB27" s="31"/>
    </row>
    <row r="28" spans="1:57" s="30" customForma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</row>
    <row r="29" spans="1:57" s="30" customFormat="1" ht="14.25" x14ac:dyDescent="0.15">
      <c r="A29" s="31"/>
      <c r="B29" s="3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 t="s">
        <v>322</v>
      </c>
      <c r="AG29" s="31"/>
      <c r="AH29" s="31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1"/>
      <c r="BB29" s="31"/>
    </row>
    <row r="30" spans="1:57" s="30" customFormat="1" ht="14.25" x14ac:dyDescent="0.15">
      <c r="A30" s="31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 t="s">
        <v>321</v>
      </c>
      <c r="AG30" s="31"/>
      <c r="AH30" s="31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1"/>
      <c r="BB30" s="31"/>
    </row>
    <row r="31" spans="1:57" s="30" customFormat="1" ht="14.25" x14ac:dyDescent="0.15">
      <c r="A31" s="31"/>
      <c r="B31" s="3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 t="s">
        <v>286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1"/>
      <c r="BB31" s="31"/>
    </row>
    <row r="32" spans="1:57" s="30" customFormat="1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 t="s">
        <v>288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 t="s">
        <v>287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</sheetData>
  <sheetProtection password="C724" sheet="1" objects="1" scenarios="1" selectLockedCells="1"/>
  <mergeCells count="14">
    <mergeCell ref="B2:BA5"/>
    <mergeCell ref="O23:Y27"/>
    <mergeCell ref="AS25:AU25"/>
    <mergeCell ref="AS26:AU26"/>
    <mergeCell ref="B22:N22"/>
    <mergeCell ref="O22:Y22"/>
    <mergeCell ref="Z22:AE22"/>
    <mergeCell ref="AF22:BA22"/>
    <mergeCell ref="B23:N27"/>
    <mergeCell ref="B20:V20"/>
    <mergeCell ref="B11:G11"/>
    <mergeCell ref="H11:V11"/>
    <mergeCell ref="B14:BA17"/>
    <mergeCell ref="B7:BA8"/>
  </mergeCells>
  <phoneticPr fontId="2"/>
  <dataValidations count="4">
    <dataValidation type="list" allowBlank="1" showInputMessage="1" showErrorMessage="1" sqref="AG24">
      <formula1>"□,■"</formula1>
    </dataValidation>
    <dataValidation type="custom" imeMode="disabled" allowBlank="1" showErrorMessage="1" errorTitle="入力エラー" error="□⇒■にしてください_x000a_1～11の間の数字を入力してください" sqref="AS25:AU25">
      <formula1>OR(AND(AG24="■",AS25&gt;=1,AS25&lt;=11),AND(AG24="□",AS25=""))</formula1>
    </dataValidation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S26:AU26">
      <formula1>BD26="○"</formula1>
    </dataValidation>
    <dataValidation allowBlank="1" sqref="H11:V11"/>
  </dataValidations>
  <pageMargins left="0.25" right="0.25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1"/>
  <sheetViews>
    <sheetView view="pageBreakPreview" zoomScale="80" zoomScaleNormal="70" zoomScaleSheetLayoutView="80" workbookViewId="0">
      <selection activeCell="AG69" sqref="AG69"/>
    </sheetView>
  </sheetViews>
  <sheetFormatPr defaultColWidth="2.5" defaultRowHeight="13.5" x14ac:dyDescent="0.15"/>
  <cols>
    <col min="1" max="54" width="2.5" style="28"/>
    <col min="55" max="57" width="2.5" style="28" customWidth="1"/>
    <col min="58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21" t="s">
        <v>366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44"/>
    </row>
    <row r="3" spans="1:54" s="45" customFormat="1" ht="6.75" customHeight="1" x14ac:dyDescent="0.15">
      <c r="A3" s="44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44"/>
    </row>
    <row r="4" spans="1:54" s="45" customFormat="1" ht="6.75" customHeight="1" x14ac:dyDescent="0.15">
      <c r="A4" s="44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44"/>
    </row>
    <row r="5" spans="1:54" s="45" customFormat="1" ht="6.75" customHeight="1" x14ac:dyDescent="0.15">
      <c r="A5" s="44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44"/>
    </row>
    <row r="6" spans="1:54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7"/>
      <c r="AP6" s="46"/>
      <c r="AQ6" s="47"/>
      <c r="AR6" s="44"/>
      <c r="AS6" s="44"/>
      <c r="AT6" s="44"/>
      <c r="AU6" s="44"/>
      <c r="AV6" s="44"/>
      <c r="AW6" s="44"/>
      <c r="AX6" s="46"/>
      <c r="AY6" s="46"/>
      <c r="AZ6" s="46"/>
      <c r="BA6" s="46"/>
      <c r="BB6" s="46"/>
    </row>
    <row r="7" spans="1:54" ht="13.5" customHeight="1" x14ac:dyDescent="0.15">
      <c r="A7" s="46"/>
      <c r="B7" s="322" t="s">
        <v>379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46"/>
    </row>
    <row r="8" spans="1:54" ht="14.25" customHeight="1" x14ac:dyDescent="0.15">
      <c r="A8" s="46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46"/>
    </row>
    <row r="9" spans="1:54" ht="14.25" customHeight="1" x14ac:dyDescent="0.15">
      <c r="A9" s="46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46"/>
    </row>
    <row r="10" spans="1:54" s="54" customFormat="1" ht="18" customHeight="1" x14ac:dyDescent="0.15">
      <c r="A10" s="51"/>
      <c r="B10" s="336" t="s">
        <v>292</v>
      </c>
      <c r="C10" s="336"/>
      <c r="D10" s="336"/>
      <c r="E10" s="336"/>
      <c r="F10" s="336"/>
      <c r="G10" s="336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6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51"/>
    </row>
    <row r="11" spans="1:54" ht="8.25" customHeight="1" x14ac:dyDescent="0.15">
      <c r="A11" s="46"/>
      <c r="B11" s="55"/>
      <c r="C11" s="76"/>
      <c r="D11" s="151"/>
      <c r="E11" s="151"/>
      <c r="F11" s="151"/>
      <c r="G11" s="151"/>
      <c r="H11" s="151"/>
      <c r="I11" s="151"/>
      <c r="J11" s="151"/>
      <c r="K11" s="151"/>
      <c r="L11" s="151"/>
      <c r="M11" s="76"/>
      <c r="N11" s="151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46"/>
    </row>
    <row r="12" spans="1:54" ht="32.25" customHeight="1" x14ac:dyDescent="0.15">
      <c r="A12" s="46"/>
      <c r="B12" s="323" t="s">
        <v>4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 t="s">
        <v>5</v>
      </c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151"/>
      <c r="AA12" s="151"/>
      <c r="AB12" s="151"/>
      <c r="AC12" s="151"/>
      <c r="AD12" s="151"/>
      <c r="AE12" s="151"/>
      <c r="AF12" s="324" t="s">
        <v>6</v>
      </c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6"/>
      <c r="BB12" s="51"/>
    </row>
    <row r="13" spans="1:54" ht="8.25" customHeight="1" x14ac:dyDescent="0.15">
      <c r="A13" s="151"/>
      <c r="B13" s="338" t="s">
        <v>207</v>
      </c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13" t="s">
        <v>27</v>
      </c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151"/>
      <c r="AA13" s="151"/>
      <c r="AB13" s="151"/>
      <c r="AC13" s="151"/>
      <c r="AD13" s="151"/>
      <c r="AE13" s="151"/>
      <c r="AF13" s="127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9"/>
      <c r="BB13" s="51"/>
    </row>
    <row r="14" spans="1:54" ht="14.25" x14ac:dyDescent="0.15">
      <c r="A14" s="151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151"/>
      <c r="AA14" s="151"/>
      <c r="AB14" s="151"/>
      <c r="AC14" s="151"/>
      <c r="AD14" s="151"/>
      <c r="AE14" s="151"/>
      <c r="AF14" s="130"/>
      <c r="AG14" s="150" t="s">
        <v>2</v>
      </c>
      <c r="AH14" s="151"/>
      <c r="AI14" s="78" t="s">
        <v>7</v>
      </c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31"/>
      <c r="BB14" s="51"/>
    </row>
    <row r="15" spans="1:54" ht="14.25" x14ac:dyDescent="0.15">
      <c r="A15" s="151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151"/>
      <c r="AA15" s="151"/>
      <c r="AB15" s="151"/>
      <c r="AC15" s="151"/>
      <c r="AD15" s="151"/>
      <c r="AE15" s="151"/>
      <c r="AF15" s="130"/>
      <c r="AG15" s="151"/>
      <c r="AH15" s="151"/>
      <c r="AI15" s="58" t="s">
        <v>373</v>
      </c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31"/>
      <c r="BB15" s="51"/>
    </row>
    <row r="16" spans="1:54" ht="14.25" x14ac:dyDescent="0.15">
      <c r="A16" s="151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151"/>
      <c r="AA16" s="151"/>
      <c r="AB16" s="151"/>
      <c r="AC16" s="151"/>
      <c r="AD16" s="151"/>
      <c r="AE16" s="151"/>
      <c r="AF16" s="130"/>
      <c r="AG16" s="150" t="s">
        <v>2</v>
      </c>
      <c r="AH16" s="151"/>
      <c r="AI16" s="78" t="s">
        <v>211</v>
      </c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31"/>
      <c r="BB16" s="51"/>
    </row>
    <row r="17" spans="1:54" ht="14.25" x14ac:dyDescent="0.15">
      <c r="A17" s="151"/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151"/>
      <c r="AA17" s="151"/>
      <c r="AB17" s="151"/>
      <c r="AC17" s="151"/>
      <c r="AD17" s="151"/>
      <c r="AE17" s="151"/>
      <c r="AF17" s="130"/>
      <c r="AG17" s="151"/>
      <c r="AH17" s="151"/>
      <c r="AI17" s="58" t="s">
        <v>373</v>
      </c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31"/>
      <c r="BB17" s="51"/>
    </row>
    <row r="18" spans="1:54" ht="14.25" x14ac:dyDescent="0.15">
      <c r="A18" s="46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51"/>
      <c r="AA18" s="51"/>
      <c r="AB18" s="51"/>
      <c r="AC18" s="51"/>
      <c r="AD18" s="51"/>
      <c r="AE18" s="51"/>
      <c r="AF18" s="130"/>
      <c r="AG18" s="150" t="s">
        <v>214</v>
      </c>
      <c r="AH18" s="151"/>
      <c r="AI18" s="78" t="s">
        <v>215</v>
      </c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31"/>
      <c r="BB18" s="51"/>
    </row>
    <row r="19" spans="1:54" ht="14.25" x14ac:dyDescent="0.15">
      <c r="A19" s="46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51"/>
      <c r="AA19" s="51"/>
      <c r="AB19" s="51"/>
      <c r="AC19" s="51"/>
      <c r="AD19" s="51"/>
      <c r="AE19" s="51"/>
      <c r="AF19" s="130"/>
      <c r="AG19" s="151"/>
      <c r="AH19" s="151"/>
      <c r="AI19" s="150" t="s">
        <v>214</v>
      </c>
      <c r="AJ19" s="151"/>
      <c r="AK19" s="78" t="s">
        <v>216</v>
      </c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31"/>
      <c r="BB19" s="51"/>
    </row>
    <row r="20" spans="1:54" ht="14.25" x14ac:dyDescent="0.15">
      <c r="A20" s="46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51"/>
      <c r="AA20" s="51"/>
      <c r="AB20" s="51"/>
      <c r="AC20" s="51"/>
      <c r="AD20" s="51"/>
      <c r="AE20" s="51"/>
      <c r="AF20" s="130"/>
      <c r="AG20" s="151"/>
      <c r="AH20" s="151"/>
      <c r="AI20" s="150" t="s">
        <v>214</v>
      </c>
      <c r="AJ20" s="151"/>
      <c r="AK20" s="59" t="s">
        <v>217</v>
      </c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31"/>
      <c r="BB20" s="51"/>
    </row>
    <row r="21" spans="1:54" ht="14.25" x14ac:dyDescent="0.15">
      <c r="A21" s="46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51"/>
      <c r="AA21" s="51"/>
      <c r="AB21" s="51"/>
      <c r="AC21" s="51"/>
      <c r="AD21" s="51"/>
      <c r="AE21" s="51"/>
      <c r="AF21" s="130"/>
      <c r="AG21" s="151"/>
      <c r="AH21" s="151"/>
      <c r="AI21" s="60"/>
      <c r="AJ21" s="78" t="s">
        <v>218</v>
      </c>
      <c r="AK21" s="151"/>
      <c r="AL21" s="151"/>
      <c r="AM21" s="151"/>
      <c r="AN21" s="151"/>
      <c r="AO21" s="151"/>
      <c r="AP21" s="151"/>
      <c r="AQ21" s="151"/>
      <c r="AR21" s="339"/>
      <c r="AS21" s="339"/>
      <c r="AT21" s="339"/>
      <c r="AU21" s="339"/>
      <c r="AV21" s="339"/>
      <c r="AW21" s="339"/>
      <c r="AX21" s="339"/>
      <c r="AY21" s="339"/>
      <c r="AZ21" s="339"/>
      <c r="BA21" s="131" t="s">
        <v>219</v>
      </c>
      <c r="BB21" s="51"/>
    </row>
    <row r="22" spans="1:54" ht="14.25" x14ac:dyDescent="0.15">
      <c r="A22" s="46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51"/>
      <c r="AA22" s="51"/>
      <c r="AB22" s="51"/>
      <c r="AC22" s="51"/>
      <c r="AD22" s="51"/>
      <c r="AE22" s="51"/>
      <c r="AF22" s="130"/>
      <c r="AG22" s="151"/>
      <c r="AH22" s="151"/>
      <c r="AI22" s="60"/>
      <c r="AJ22" s="62"/>
      <c r="AK22" s="151"/>
      <c r="AL22" s="62"/>
      <c r="AM22" s="78" t="s">
        <v>220</v>
      </c>
      <c r="AN22" s="62"/>
      <c r="AO22" s="151"/>
      <c r="AP22" s="151"/>
      <c r="AQ22" s="151"/>
      <c r="AR22" s="339"/>
      <c r="AS22" s="339"/>
      <c r="AT22" s="339"/>
      <c r="AU22" s="339"/>
      <c r="AV22" s="339"/>
      <c r="AW22" s="339"/>
      <c r="AX22" s="339"/>
      <c r="AY22" s="339"/>
      <c r="AZ22" s="339"/>
      <c r="BA22" s="131" t="s">
        <v>219</v>
      </c>
      <c r="BB22" s="51"/>
    </row>
    <row r="23" spans="1:54" ht="14.25" x14ac:dyDescent="0.15">
      <c r="A23" s="46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51"/>
      <c r="AA23" s="51"/>
      <c r="AB23" s="51"/>
      <c r="AC23" s="51"/>
      <c r="AD23" s="51"/>
      <c r="AE23" s="51"/>
      <c r="AF23" s="130"/>
      <c r="AG23" s="151"/>
      <c r="AH23" s="151"/>
      <c r="AI23" s="60"/>
      <c r="AJ23" s="78" t="s">
        <v>221</v>
      </c>
      <c r="AK23" s="151"/>
      <c r="AL23" s="62"/>
      <c r="AM23" s="78"/>
      <c r="AN23" s="62"/>
      <c r="AO23" s="151"/>
      <c r="AP23" s="151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131" t="s">
        <v>219</v>
      </c>
      <c r="BB23" s="51"/>
    </row>
    <row r="24" spans="1:54" ht="14.25" x14ac:dyDescent="0.15">
      <c r="A24" s="46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51"/>
      <c r="AA24" s="51"/>
      <c r="AB24" s="51"/>
      <c r="AC24" s="51"/>
      <c r="AD24" s="51"/>
      <c r="AE24" s="51"/>
      <c r="AF24" s="130"/>
      <c r="AG24" s="150" t="s">
        <v>214</v>
      </c>
      <c r="AH24" s="151"/>
      <c r="AI24" s="76" t="s">
        <v>8</v>
      </c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32"/>
      <c r="BB24" s="51"/>
    </row>
    <row r="25" spans="1:54" ht="14.25" x14ac:dyDescent="0.15">
      <c r="A25" s="46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51"/>
      <c r="AA25" s="51"/>
      <c r="AB25" s="51"/>
      <c r="AC25" s="51"/>
      <c r="AD25" s="51"/>
      <c r="AE25" s="51"/>
      <c r="AF25" s="130"/>
      <c r="AG25" s="151"/>
      <c r="AH25" s="151"/>
      <c r="AI25" s="78" t="s">
        <v>422</v>
      </c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32"/>
      <c r="BB25" s="51"/>
    </row>
    <row r="26" spans="1:54" ht="14.25" x14ac:dyDescent="0.15">
      <c r="A26" s="46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51"/>
      <c r="AA26" s="51"/>
      <c r="AB26" s="51"/>
      <c r="AC26" s="51"/>
      <c r="AD26" s="51"/>
      <c r="AE26" s="51"/>
      <c r="AF26" s="117"/>
      <c r="AG26" s="59"/>
      <c r="AH26" s="59"/>
      <c r="AI26" s="59"/>
      <c r="AJ26" s="315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7"/>
      <c r="BA26" s="118"/>
      <c r="BB26" s="51"/>
    </row>
    <row r="27" spans="1:54" ht="14.25" x14ac:dyDescent="0.15">
      <c r="A27" s="46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51"/>
      <c r="AA27" s="51"/>
      <c r="AB27" s="51"/>
      <c r="AC27" s="51"/>
      <c r="AD27" s="51"/>
      <c r="AE27" s="51"/>
      <c r="AF27" s="117"/>
      <c r="AG27" s="59"/>
      <c r="AH27" s="59"/>
      <c r="AI27" s="59"/>
      <c r="AJ27" s="318"/>
      <c r="AK27" s="319"/>
      <c r="AL27" s="319"/>
      <c r="AM27" s="319"/>
      <c r="AN27" s="319"/>
      <c r="AO27" s="319"/>
      <c r="AP27" s="319"/>
      <c r="AQ27" s="319"/>
      <c r="AR27" s="319"/>
      <c r="AS27" s="319"/>
      <c r="AT27" s="319"/>
      <c r="AU27" s="319"/>
      <c r="AV27" s="319"/>
      <c r="AW27" s="319"/>
      <c r="AX27" s="319"/>
      <c r="AY27" s="319"/>
      <c r="AZ27" s="320"/>
      <c r="BA27" s="118"/>
      <c r="BB27" s="51"/>
    </row>
    <row r="28" spans="1:54" ht="14.25" x14ac:dyDescent="0.15">
      <c r="A28" s="46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51"/>
      <c r="AA28" s="51"/>
      <c r="AB28" s="51"/>
      <c r="AC28" s="51"/>
      <c r="AD28" s="51"/>
      <c r="AE28" s="51"/>
      <c r="AF28" s="117"/>
      <c r="AG28" s="150" t="s">
        <v>214</v>
      </c>
      <c r="AH28" s="59"/>
      <c r="AI28" s="59" t="s">
        <v>217</v>
      </c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118"/>
      <c r="BB28" s="51"/>
    </row>
    <row r="29" spans="1:54" ht="8.25" customHeight="1" x14ac:dyDescent="0.15">
      <c r="A29" s="46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51"/>
      <c r="AA29" s="51"/>
      <c r="AB29" s="51"/>
      <c r="AC29" s="51"/>
      <c r="AD29" s="51"/>
      <c r="AE29" s="51"/>
      <c r="AF29" s="119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2"/>
      <c r="BB29" s="51"/>
    </row>
    <row r="30" spans="1:54" ht="7.5" customHeight="1" x14ac:dyDescent="0.15">
      <c r="A30" s="46"/>
      <c r="B30" s="310" t="s">
        <v>28</v>
      </c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 t="s">
        <v>29</v>
      </c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51"/>
      <c r="AA30" s="51"/>
      <c r="AB30" s="51"/>
      <c r="AC30" s="51"/>
      <c r="AD30" s="51"/>
      <c r="AE30" s="51"/>
      <c r="AF30" s="114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6"/>
      <c r="BB30" s="51"/>
    </row>
    <row r="31" spans="1:54" ht="14.25" x14ac:dyDescent="0.15">
      <c r="A31" s="46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51"/>
      <c r="AA31" s="51"/>
      <c r="AB31" s="51"/>
      <c r="AC31" s="51"/>
      <c r="AD31" s="51"/>
      <c r="AE31" s="51"/>
      <c r="AF31" s="117"/>
      <c r="AG31" s="150" t="s">
        <v>2</v>
      </c>
      <c r="AH31" s="59"/>
      <c r="AI31" s="59" t="s">
        <v>9</v>
      </c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118"/>
      <c r="BB31" s="51"/>
    </row>
    <row r="32" spans="1:54" ht="7.5" customHeight="1" x14ac:dyDescent="0.15">
      <c r="A32" s="46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51"/>
      <c r="AA32" s="51"/>
      <c r="AB32" s="51"/>
      <c r="AC32" s="51"/>
      <c r="AD32" s="51"/>
      <c r="AE32" s="51"/>
      <c r="AF32" s="119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2"/>
      <c r="BB32" s="51"/>
    </row>
    <row r="33" spans="1:54" ht="7.5" customHeight="1" x14ac:dyDescent="0.15">
      <c r="A33" s="46"/>
      <c r="B33" s="310" t="s">
        <v>10</v>
      </c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 t="s">
        <v>30</v>
      </c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51"/>
      <c r="AA33" s="51"/>
      <c r="AB33" s="51"/>
      <c r="AC33" s="51"/>
      <c r="AD33" s="51"/>
      <c r="AE33" s="51"/>
      <c r="AF33" s="114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6"/>
      <c r="BB33" s="51"/>
    </row>
    <row r="34" spans="1:54" ht="14.25" x14ac:dyDescent="0.15">
      <c r="A34" s="46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51"/>
      <c r="AA34" s="51"/>
      <c r="AB34" s="51"/>
      <c r="AC34" s="51"/>
      <c r="AD34" s="51"/>
      <c r="AE34" s="51"/>
      <c r="AF34" s="117"/>
      <c r="AG34" s="150" t="s">
        <v>2</v>
      </c>
      <c r="AH34" s="59"/>
      <c r="AI34" s="59" t="s">
        <v>47</v>
      </c>
      <c r="AJ34" s="59"/>
      <c r="AK34" s="59"/>
      <c r="AL34" s="59"/>
      <c r="AM34" s="59"/>
      <c r="AN34" s="59" t="s">
        <v>11</v>
      </c>
      <c r="AO34" s="59"/>
      <c r="AP34" s="59"/>
      <c r="AQ34" s="59"/>
      <c r="AR34" s="59" t="s">
        <v>12</v>
      </c>
      <c r="AS34" s="311"/>
      <c r="AT34" s="311"/>
      <c r="AU34" s="311"/>
      <c r="AV34" s="311"/>
      <c r="AW34" s="59" t="s">
        <v>13</v>
      </c>
      <c r="AX34" s="59"/>
      <c r="AY34" s="59"/>
      <c r="AZ34" s="59"/>
      <c r="BA34" s="118"/>
      <c r="BB34" s="51"/>
    </row>
    <row r="35" spans="1:54" ht="7.5" customHeight="1" x14ac:dyDescent="0.15">
      <c r="A35" s="46"/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51"/>
      <c r="AA35" s="51"/>
      <c r="AB35" s="51"/>
      <c r="AC35" s="51"/>
      <c r="AD35" s="51"/>
      <c r="AE35" s="51"/>
      <c r="AF35" s="119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  <c r="BB35" s="51"/>
    </row>
    <row r="36" spans="1:54" ht="7.5" customHeight="1" x14ac:dyDescent="0.15">
      <c r="A36" s="46"/>
      <c r="B36" s="310" t="s">
        <v>14</v>
      </c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 t="s">
        <v>30</v>
      </c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51"/>
      <c r="AA36" s="51"/>
      <c r="AB36" s="51"/>
      <c r="AC36" s="51"/>
      <c r="AD36" s="51"/>
      <c r="AE36" s="51"/>
      <c r="AF36" s="114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6"/>
      <c r="BB36" s="51"/>
    </row>
    <row r="37" spans="1:54" ht="14.25" x14ac:dyDescent="0.15">
      <c r="A37" s="46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51"/>
      <c r="AA37" s="51"/>
      <c r="AB37" s="51"/>
      <c r="AC37" s="51"/>
      <c r="AD37" s="51"/>
      <c r="AE37" s="51"/>
      <c r="AF37" s="117"/>
      <c r="AG37" s="150" t="s">
        <v>2</v>
      </c>
      <c r="AH37" s="59"/>
      <c r="AI37" s="59" t="s">
        <v>47</v>
      </c>
      <c r="AJ37" s="59"/>
      <c r="AK37" s="59"/>
      <c r="AL37" s="59"/>
      <c r="AM37" s="59"/>
      <c r="AN37" s="59" t="s">
        <v>11</v>
      </c>
      <c r="AO37" s="59"/>
      <c r="AP37" s="59"/>
      <c r="AQ37" s="59"/>
      <c r="AR37" s="59" t="s">
        <v>12</v>
      </c>
      <c r="AS37" s="311"/>
      <c r="AT37" s="311"/>
      <c r="AU37" s="311"/>
      <c r="AV37" s="311"/>
      <c r="AW37" s="59" t="s">
        <v>13</v>
      </c>
      <c r="AX37" s="59"/>
      <c r="AY37" s="59"/>
      <c r="AZ37" s="59"/>
      <c r="BA37" s="118"/>
      <c r="BB37" s="51"/>
    </row>
    <row r="38" spans="1:54" ht="7.5" customHeight="1" x14ac:dyDescent="0.15">
      <c r="A38" s="46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51"/>
      <c r="AA38" s="51"/>
      <c r="AB38" s="51"/>
      <c r="AC38" s="51"/>
      <c r="AD38" s="51"/>
      <c r="AE38" s="51"/>
      <c r="AF38" s="119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2"/>
      <c r="BB38" s="51"/>
    </row>
    <row r="39" spans="1:54" ht="8.25" customHeight="1" x14ac:dyDescent="0.15">
      <c r="A39" s="46"/>
      <c r="B39" s="310" t="s">
        <v>31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 t="s">
        <v>32</v>
      </c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51"/>
      <c r="AA39" s="51"/>
      <c r="AB39" s="51"/>
      <c r="AC39" s="51"/>
      <c r="AD39" s="51"/>
      <c r="AE39" s="51"/>
      <c r="AF39" s="117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118"/>
      <c r="BB39" s="51"/>
    </row>
    <row r="40" spans="1:54" ht="14.25" x14ac:dyDescent="0.15">
      <c r="A40" s="46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51"/>
      <c r="AA40" s="51"/>
      <c r="AB40" s="51"/>
      <c r="AC40" s="51"/>
      <c r="AD40" s="51"/>
      <c r="AE40" s="51"/>
      <c r="AF40" s="117"/>
      <c r="AG40" s="150" t="s">
        <v>2</v>
      </c>
      <c r="AH40" s="59"/>
      <c r="AI40" s="59" t="s">
        <v>15</v>
      </c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118"/>
      <c r="BB40" s="51"/>
    </row>
    <row r="41" spans="1:54" ht="14.25" x14ac:dyDescent="0.15">
      <c r="A41" s="46"/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51"/>
      <c r="AA41" s="51"/>
      <c r="AB41" s="51"/>
      <c r="AC41" s="51"/>
      <c r="AD41" s="51"/>
      <c r="AE41" s="51"/>
      <c r="AF41" s="117"/>
      <c r="AG41" s="62"/>
      <c r="AH41" s="59" t="s">
        <v>16</v>
      </c>
      <c r="AI41" s="63" t="s">
        <v>12</v>
      </c>
      <c r="AJ41" s="307" t="s">
        <v>17</v>
      </c>
      <c r="AK41" s="307"/>
      <c r="AL41" s="307"/>
      <c r="AM41" s="63" t="s">
        <v>18</v>
      </c>
      <c r="AN41" s="307" t="s">
        <v>17</v>
      </c>
      <c r="AO41" s="307"/>
      <c r="AP41" s="307"/>
      <c r="AQ41" s="63" t="s">
        <v>19</v>
      </c>
      <c r="AR41" s="59" t="s">
        <v>20</v>
      </c>
      <c r="AS41" s="63" t="s">
        <v>12</v>
      </c>
      <c r="AT41" s="307" t="s">
        <v>17</v>
      </c>
      <c r="AU41" s="307"/>
      <c r="AV41" s="307"/>
      <c r="AW41" s="63" t="s">
        <v>18</v>
      </c>
      <c r="AX41" s="307" t="s">
        <v>17</v>
      </c>
      <c r="AY41" s="307"/>
      <c r="AZ41" s="307"/>
      <c r="BA41" s="126" t="s">
        <v>19</v>
      </c>
      <c r="BB41" s="51"/>
    </row>
    <row r="42" spans="1:54" ht="14.25" x14ac:dyDescent="0.15">
      <c r="A42" s="46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51"/>
      <c r="AA42" s="51"/>
      <c r="AB42" s="51"/>
      <c r="AC42" s="51"/>
      <c r="AD42" s="51"/>
      <c r="AE42" s="51"/>
      <c r="AF42" s="117"/>
      <c r="AG42" s="62"/>
      <c r="AH42" s="59" t="s">
        <v>21</v>
      </c>
      <c r="AI42" s="63" t="s">
        <v>12</v>
      </c>
      <c r="AJ42" s="307" t="s">
        <v>17</v>
      </c>
      <c r="AK42" s="307"/>
      <c r="AL42" s="307"/>
      <c r="AM42" s="63" t="s">
        <v>18</v>
      </c>
      <c r="AN42" s="307" t="s">
        <v>17</v>
      </c>
      <c r="AO42" s="307"/>
      <c r="AP42" s="307"/>
      <c r="AQ42" s="63" t="s">
        <v>19</v>
      </c>
      <c r="AR42" s="59" t="s">
        <v>22</v>
      </c>
      <c r="AS42" s="63" t="s">
        <v>12</v>
      </c>
      <c r="AT42" s="307" t="s">
        <v>17</v>
      </c>
      <c r="AU42" s="307"/>
      <c r="AV42" s="307"/>
      <c r="AW42" s="63" t="s">
        <v>18</v>
      </c>
      <c r="AX42" s="307" t="s">
        <v>17</v>
      </c>
      <c r="AY42" s="307"/>
      <c r="AZ42" s="307"/>
      <c r="BA42" s="126" t="s">
        <v>19</v>
      </c>
      <c r="BB42" s="51"/>
    </row>
    <row r="43" spans="1:54" ht="14.25" x14ac:dyDescent="0.15">
      <c r="A43" s="46"/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51"/>
      <c r="AA43" s="51"/>
      <c r="AB43" s="51"/>
      <c r="AC43" s="51"/>
      <c r="AD43" s="51"/>
      <c r="AE43" s="51"/>
      <c r="AF43" s="117"/>
      <c r="AG43" s="59"/>
      <c r="AH43" s="59" t="s">
        <v>23</v>
      </c>
      <c r="AI43" s="63" t="s">
        <v>12</v>
      </c>
      <c r="AJ43" s="307" t="s">
        <v>17</v>
      </c>
      <c r="AK43" s="307"/>
      <c r="AL43" s="307"/>
      <c r="AM43" s="63" t="s">
        <v>18</v>
      </c>
      <c r="AN43" s="307" t="s">
        <v>17</v>
      </c>
      <c r="AO43" s="307"/>
      <c r="AP43" s="307"/>
      <c r="AQ43" s="63" t="s">
        <v>19</v>
      </c>
      <c r="AR43" s="59" t="s">
        <v>24</v>
      </c>
      <c r="AS43" s="63" t="s">
        <v>12</v>
      </c>
      <c r="AT43" s="307" t="s">
        <v>17</v>
      </c>
      <c r="AU43" s="307"/>
      <c r="AV43" s="307"/>
      <c r="AW43" s="63" t="s">
        <v>18</v>
      </c>
      <c r="AX43" s="307" t="s">
        <v>17</v>
      </c>
      <c r="AY43" s="307"/>
      <c r="AZ43" s="307"/>
      <c r="BA43" s="126" t="s">
        <v>19</v>
      </c>
      <c r="BB43" s="51"/>
    </row>
    <row r="44" spans="1:54" ht="14.25" x14ac:dyDescent="0.15">
      <c r="A44" s="46"/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46"/>
      <c r="AA44" s="46"/>
      <c r="AB44" s="46"/>
      <c r="AC44" s="46"/>
      <c r="AD44" s="46"/>
      <c r="AE44" s="46"/>
      <c r="AF44" s="117"/>
      <c r="AG44" s="59"/>
      <c r="AH44" s="59" t="s">
        <v>25</v>
      </c>
      <c r="AI44" s="63" t="s">
        <v>12</v>
      </c>
      <c r="AJ44" s="307" t="s">
        <v>17</v>
      </c>
      <c r="AK44" s="307"/>
      <c r="AL44" s="307"/>
      <c r="AM44" s="63" t="s">
        <v>18</v>
      </c>
      <c r="AN44" s="307" t="s">
        <v>17</v>
      </c>
      <c r="AO44" s="307"/>
      <c r="AP44" s="307"/>
      <c r="AQ44" s="63" t="s">
        <v>19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118"/>
      <c r="BB44" s="46"/>
    </row>
    <row r="45" spans="1:54" ht="14.25" x14ac:dyDescent="0.15">
      <c r="A45" s="46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46"/>
      <c r="AA45" s="46"/>
      <c r="AB45" s="46"/>
      <c r="AC45" s="46"/>
      <c r="AD45" s="46"/>
      <c r="AE45" s="46"/>
      <c r="AF45" s="117"/>
      <c r="AG45" s="62" t="s">
        <v>26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18"/>
      <c r="BB45" s="46"/>
    </row>
    <row r="46" spans="1:54" ht="8.25" customHeight="1" x14ac:dyDescent="0.15">
      <c r="A46" s="46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46"/>
      <c r="AA46" s="46"/>
      <c r="AB46" s="46"/>
      <c r="AC46" s="46"/>
      <c r="AD46" s="46"/>
      <c r="AE46" s="46"/>
      <c r="AF46" s="119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  <c r="BB46" s="46"/>
    </row>
    <row r="47" spans="1:54" ht="8.25" customHeight="1" x14ac:dyDescent="0.15">
      <c r="A47" s="46"/>
      <c r="B47" s="310" t="s">
        <v>33</v>
      </c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 t="s">
        <v>34</v>
      </c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46"/>
      <c r="AA47" s="46"/>
      <c r="AB47" s="46"/>
      <c r="AC47" s="46"/>
      <c r="AD47" s="46"/>
      <c r="AE47" s="46"/>
      <c r="AF47" s="114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6"/>
      <c r="BB47" s="46"/>
    </row>
    <row r="48" spans="1:54" ht="14.25" x14ac:dyDescent="0.15">
      <c r="A48" s="46"/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46"/>
      <c r="AA48" s="46"/>
      <c r="AB48" s="46"/>
      <c r="AC48" s="46"/>
      <c r="AD48" s="46"/>
      <c r="AE48" s="46"/>
      <c r="AF48" s="117"/>
      <c r="AG48" s="150" t="s">
        <v>2</v>
      </c>
      <c r="AH48" s="59"/>
      <c r="AI48" s="59" t="s">
        <v>258</v>
      </c>
      <c r="AJ48" s="59"/>
      <c r="AK48" s="59"/>
      <c r="AL48" s="59"/>
      <c r="AM48" s="59"/>
      <c r="AN48" s="59"/>
      <c r="AO48" s="59" t="s">
        <v>12</v>
      </c>
      <c r="AP48" s="311"/>
      <c r="AQ48" s="311"/>
      <c r="AR48" s="311"/>
      <c r="AS48" s="311"/>
      <c r="AT48" s="311"/>
      <c r="AU48" s="59" t="s">
        <v>19</v>
      </c>
      <c r="AV48" s="59"/>
      <c r="AW48" s="59"/>
      <c r="AX48" s="59"/>
      <c r="AY48" s="59"/>
      <c r="AZ48" s="59"/>
      <c r="BA48" s="118"/>
      <c r="BB48" s="46"/>
    </row>
    <row r="49" spans="1:54" ht="8.25" customHeight="1" x14ac:dyDescent="0.15">
      <c r="A49" s="46"/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46"/>
      <c r="AA49" s="46"/>
      <c r="AB49" s="46"/>
      <c r="AC49" s="46"/>
      <c r="AD49" s="46"/>
      <c r="AE49" s="46"/>
      <c r="AF49" s="123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5"/>
      <c r="BB49" s="46"/>
    </row>
    <row r="50" spans="1:54" ht="8.25" customHeight="1" x14ac:dyDescent="0.15">
      <c r="A50" s="46"/>
      <c r="B50" s="310" t="s">
        <v>294</v>
      </c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 t="s">
        <v>388</v>
      </c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46"/>
      <c r="AA50" s="46"/>
      <c r="AB50" s="46"/>
      <c r="AC50" s="46"/>
      <c r="AD50" s="46"/>
      <c r="AE50" s="46"/>
      <c r="AF50" s="114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6"/>
      <c r="BB50" s="46"/>
    </row>
    <row r="51" spans="1:54" ht="14.25" x14ac:dyDescent="0.15">
      <c r="A51" s="46"/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46"/>
      <c r="AA51" s="46"/>
      <c r="AB51" s="46"/>
      <c r="AC51" s="46"/>
      <c r="AD51" s="46"/>
      <c r="AE51" s="46"/>
      <c r="AF51" s="117"/>
      <c r="AG51" s="150" t="s">
        <v>2</v>
      </c>
      <c r="AH51" s="59"/>
      <c r="AI51" s="59" t="s">
        <v>39</v>
      </c>
      <c r="AJ51" s="59"/>
      <c r="AK51" s="59"/>
      <c r="AL51" s="59"/>
      <c r="AM51" s="59"/>
      <c r="AN51" s="59"/>
      <c r="AO51" s="59"/>
      <c r="AP51" s="63"/>
      <c r="AQ51" s="63"/>
      <c r="AR51" s="63"/>
      <c r="AS51" s="63"/>
      <c r="AT51" s="63"/>
      <c r="AU51" s="59"/>
      <c r="AV51" s="59"/>
      <c r="AW51" s="59"/>
      <c r="AX51" s="59"/>
      <c r="AY51" s="59"/>
      <c r="AZ51" s="59"/>
      <c r="BA51" s="118"/>
      <c r="BB51" s="46"/>
    </row>
    <row r="52" spans="1:54" ht="8.25" customHeight="1" x14ac:dyDescent="0.15">
      <c r="A52" s="46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46"/>
      <c r="AA52" s="46"/>
      <c r="AB52" s="46"/>
      <c r="AC52" s="46"/>
      <c r="AD52" s="46"/>
      <c r="AE52" s="46"/>
      <c r="AF52" s="123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5"/>
      <c r="BB52" s="46"/>
    </row>
    <row r="53" spans="1:54" ht="8.25" customHeight="1" x14ac:dyDescent="0.15">
      <c r="A53" s="46"/>
      <c r="B53" s="310" t="s">
        <v>40</v>
      </c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 t="s">
        <v>389</v>
      </c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46"/>
      <c r="AA53" s="46"/>
      <c r="AB53" s="46"/>
      <c r="AC53" s="46"/>
      <c r="AD53" s="46"/>
      <c r="AE53" s="46"/>
      <c r="AF53" s="114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6"/>
      <c r="BB53" s="46"/>
    </row>
    <row r="54" spans="1:54" ht="14.25" x14ac:dyDescent="0.15">
      <c r="A54" s="46"/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46"/>
      <c r="AA54" s="46"/>
      <c r="AB54" s="46"/>
      <c r="AC54" s="46"/>
      <c r="AD54" s="46"/>
      <c r="AE54" s="46"/>
      <c r="AF54" s="117"/>
      <c r="AG54" s="150" t="s">
        <v>2</v>
      </c>
      <c r="AH54" s="59"/>
      <c r="AI54" s="59" t="s">
        <v>41</v>
      </c>
      <c r="AJ54" s="59"/>
      <c r="AK54" s="59"/>
      <c r="AL54" s="59"/>
      <c r="AM54" s="59"/>
      <c r="AN54" s="59"/>
      <c r="AO54" s="59"/>
      <c r="AP54" s="63"/>
      <c r="AQ54" s="63"/>
      <c r="AR54" s="63"/>
      <c r="AS54" s="63"/>
      <c r="AT54" s="63"/>
      <c r="AU54" s="59"/>
      <c r="AV54" s="59"/>
      <c r="AW54" s="59"/>
      <c r="AX54" s="59"/>
      <c r="AY54" s="59"/>
      <c r="AZ54" s="59"/>
      <c r="BA54" s="118"/>
      <c r="BB54" s="46"/>
    </row>
    <row r="55" spans="1:54" ht="8.25" customHeight="1" x14ac:dyDescent="0.15">
      <c r="A55" s="46"/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46"/>
      <c r="AA55" s="46"/>
      <c r="AB55" s="46"/>
      <c r="AC55" s="46"/>
      <c r="AD55" s="46"/>
      <c r="AE55" s="46"/>
      <c r="AF55" s="123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5"/>
      <c r="BB55" s="46"/>
    </row>
    <row r="56" spans="1:54" ht="8.25" customHeight="1" x14ac:dyDescent="0.15">
      <c r="A56" s="46"/>
      <c r="B56" s="310" t="s">
        <v>42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 t="s">
        <v>43</v>
      </c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46"/>
      <c r="AA56" s="46"/>
      <c r="AB56" s="46"/>
      <c r="AC56" s="46"/>
      <c r="AD56" s="46"/>
      <c r="AE56" s="46"/>
      <c r="AF56" s="114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6"/>
      <c r="BB56" s="46"/>
    </row>
    <row r="57" spans="1:54" ht="14.25" x14ac:dyDescent="0.15">
      <c r="A57" s="46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46"/>
      <c r="AA57" s="46"/>
      <c r="AB57" s="46"/>
      <c r="AC57" s="46"/>
      <c r="AD57" s="46"/>
      <c r="AE57" s="46"/>
      <c r="AF57" s="117"/>
      <c r="AG57" s="150" t="s">
        <v>2</v>
      </c>
      <c r="AH57" s="59"/>
      <c r="AI57" s="59" t="s">
        <v>37</v>
      </c>
      <c r="AJ57" s="59"/>
      <c r="AK57" s="59"/>
      <c r="AL57" s="59"/>
      <c r="AM57" s="59"/>
      <c r="AN57" s="59"/>
      <c r="AO57" s="59"/>
      <c r="AP57" s="63"/>
      <c r="AQ57" s="63"/>
      <c r="AR57" s="63"/>
      <c r="AS57" s="63"/>
      <c r="AT57" s="63"/>
      <c r="AU57" s="59"/>
      <c r="AV57" s="59"/>
      <c r="AW57" s="59"/>
      <c r="AX57" s="59"/>
      <c r="AY57" s="59"/>
      <c r="AZ57" s="59"/>
      <c r="BA57" s="118"/>
      <c r="BB57" s="46"/>
    </row>
    <row r="58" spans="1:54" x14ac:dyDescent="0.15">
      <c r="A58" s="46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46"/>
      <c r="AA58" s="46"/>
      <c r="AB58" s="46"/>
      <c r="AC58" s="46"/>
      <c r="AD58" s="46"/>
      <c r="AE58" s="46"/>
      <c r="AF58" s="123"/>
      <c r="AG58" s="120"/>
      <c r="AH58" s="120"/>
      <c r="AI58" s="124" t="s">
        <v>374</v>
      </c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5"/>
      <c r="BB58" s="46"/>
    </row>
    <row r="59" spans="1:54" ht="8.25" customHeight="1" x14ac:dyDescent="0.15">
      <c r="A59" s="46"/>
      <c r="B59" s="310" t="s">
        <v>44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 t="s">
        <v>43</v>
      </c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46"/>
      <c r="AA59" s="46"/>
      <c r="AB59" s="46"/>
      <c r="AC59" s="46"/>
      <c r="AD59" s="46"/>
      <c r="AE59" s="46"/>
      <c r="AF59" s="114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6"/>
      <c r="BB59" s="46"/>
    </row>
    <row r="60" spans="1:54" ht="14.25" x14ac:dyDescent="0.15">
      <c r="A60" s="46"/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46"/>
      <c r="AA60" s="46"/>
      <c r="AB60" s="46"/>
      <c r="AC60" s="46"/>
      <c r="AD60" s="46"/>
      <c r="AE60" s="46"/>
      <c r="AF60" s="117"/>
      <c r="AG60" s="150" t="s">
        <v>2</v>
      </c>
      <c r="AH60" s="59"/>
      <c r="AI60" s="59" t="s">
        <v>37</v>
      </c>
      <c r="AJ60" s="59"/>
      <c r="AK60" s="59"/>
      <c r="AL60" s="59"/>
      <c r="AM60" s="59"/>
      <c r="AN60" s="59"/>
      <c r="AO60" s="59"/>
      <c r="AP60" s="63"/>
      <c r="AQ60" s="63"/>
      <c r="AR60" s="63"/>
      <c r="AS60" s="63"/>
      <c r="AT60" s="63"/>
      <c r="AU60" s="59"/>
      <c r="AV60" s="59"/>
      <c r="AW60" s="59"/>
      <c r="AX60" s="59"/>
      <c r="AY60" s="59"/>
      <c r="AZ60" s="59"/>
      <c r="BA60" s="118"/>
      <c r="BB60" s="46"/>
    </row>
    <row r="61" spans="1:54" x14ac:dyDescent="0.15">
      <c r="A61" s="46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46"/>
      <c r="AA61" s="46"/>
      <c r="AB61" s="46"/>
      <c r="AC61" s="46"/>
      <c r="AD61" s="46"/>
      <c r="AE61" s="46"/>
      <c r="AF61" s="123"/>
      <c r="AG61" s="120"/>
      <c r="AH61" s="120"/>
      <c r="AI61" s="124" t="s">
        <v>375</v>
      </c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5"/>
      <c r="BB61" s="46"/>
    </row>
    <row r="62" spans="1:54" ht="8.25" customHeight="1" x14ac:dyDescent="0.15">
      <c r="A62" s="46"/>
      <c r="B62" s="310" t="s">
        <v>45</v>
      </c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 t="s">
        <v>30</v>
      </c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46"/>
      <c r="AA62" s="46"/>
      <c r="AB62" s="46"/>
      <c r="AC62" s="46"/>
      <c r="AD62" s="46"/>
      <c r="AE62" s="46"/>
      <c r="AF62" s="114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6"/>
      <c r="BB62" s="46"/>
    </row>
    <row r="63" spans="1:54" ht="14.25" x14ac:dyDescent="0.15">
      <c r="A63" s="46"/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46"/>
      <c r="AA63" s="46"/>
      <c r="AB63" s="46"/>
      <c r="AC63" s="46"/>
      <c r="AD63" s="46"/>
      <c r="AE63" s="46"/>
      <c r="AF63" s="117"/>
      <c r="AG63" s="150" t="s">
        <v>2</v>
      </c>
      <c r="AH63" s="59"/>
      <c r="AI63" s="59" t="s">
        <v>47</v>
      </c>
      <c r="AJ63" s="59"/>
      <c r="AK63" s="59"/>
      <c r="AL63" s="59"/>
      <c r="AM63" s="59"/>
      <c r="AN63" s="59"/>
      <c r="AO63" s="59"/>
      <c r="AP63" s="63"/>
      <c r="AQ63" s="63"/>
      <c r="AR63" s="63"/>
      <c r="AS63" s="63"/>
      <c r="AT63" s="63"/>
      <c r="AU63" s="59"/>
      <c r="AV63" s="59"/>
      <c r="AW63" s="59"/>
      <c r="AX63" s="59"/>
      <c r="AY63" s="59"/>
      <c r="AZ63" s="59"/>
      <c r="BA63" s="118"/>
      <c r="BB63" s="46"/>
    </row>
    <row r="64" spans="1:54" ht="14.25" customHeight="1" x14ac:dyDescent="0.15">
      <c r="A64" s="46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46"/>
      <c r="AA64" s="46"/>
      <c r="AB64" s="46"/>
      <c r="AC64" s="46"/>
      <c r="AD64" s="46"/>
      <c r="AE64" s="46"/>
      <c r="AF64" s="123"/>
      <c r="AG64" s="120"/>
      <c r="AH64" s="120"/>
      <c r="AI64" s="124" t="s">
        <v>374</v>
      </c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5"/>
      <c r="BB64" s="46"/>
    </row>
    <row r="65" spans="1:54" ht="8.25" customHeight="1" x14ac:dyDescent="0.15">
      <c r="A65" s="46"/>
      <c r="B65" s="310" t="s">
        <v>46</v>
      </c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 t="s">
        <v>30</v>
      </c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46"/>
      <c r="AA65" s="46"/>
      <c r="AB65" s="46"/>
      <c r="AC65" s="46"/>
      <c r="AD65" s="46"/>
      <c r="AE65" s="46"/>
      <c r="AF65" s="114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6"/>
      <c r="BB65" s="46"/>
    </row>
    <row r="66" spans="1:54" ht="14.25" x14ac:dyDescent="0.15">
      <c r="A66" s="46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46"/>
      <c r="AA66" s="46"/>
      <c r="AB66" s="46"/>
      <c r="AC66" s="46"/>
      <c r="AD66" s="46"/>
      <c r="AE66" s="46"/>
      <c r="AF66" s="117"/>
      <c r="AG66" s="150" t="s">
        <v>2</v>
      </c>
      <c r="AH66" s="59"/>
      <c r="AI66" s="59" t="s">
        <v>47</v>
      </c>
      <c r="AJ66" s="59"/>
      <c r="AK66" s="59"/>
      <c r="AL66" s="59"/>
      <c r="AM66" s="59"/>
      <c r="AN66" s="59"/>
      <c r="AO66" s="59"/>
      <c r="AP66" s="63"/>
      <c r="AQ66" s="63"/>
      <c r="AR66" s="63"/>
      <c r="AS66" s="63"/>
      <c r="AT66" s="63"/>
      <c r="AU66" s="59"/>
      <c r="AV66" s="59"/>
      <c r="AW66" s="59"/>
      <c r="AX66" s="59"/>
      <c r="AY66" s="59"/>
      <c r="AZ66" s="59"/>
      <c r="BA66" s="118"/>
      <c r="BB66" s="46"/>
    </row>
    <row r="67" spans="1:54" ht="14.25" customHeight="1" x14ac:dyDescent="0.15">
      <c r="A67" s="46"/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46"/>
      <c r="AA67" s="46"/>
      <c r="AB67" s="46"/>
      <c r="AC67" s="46"/>
      <c r="AD67" s="46"/>
      <c r="AE67" s="46"/>
      <c r="AF67" s="123"/>
      <c r="AG67" s="120"/>
      <c r="AH67" s="120"/>
      <c r="AI67" s="124" t="s">
        <v>376</v>
      </c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5"/>
      <c r="BB67" s="46"/>
    </row>
    <row r="68" spans="1:54" ht="8.25" customHeight="1" x14ac:dyDescent="0.15">
      <c r="A68" s="46"/>
      <c r="B68" s="313" t="s">
        <v>426</v>
      </c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 t="s">
        <v>34</v>
      </c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46"/>
      <c r="AA68" s="46"/>
      <c r="AB68" s="46"/>
      <c r="AC68" s="46"/>
      <c r="AD68" s="46"/>
      <c r="AE68" s="46"/>
      <c r="AF68" s="114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6"/>
      <c r="BB68" s="46"/>
    </row>
    <row r="69" spans="1:54" ht="14.25" x14ac:dyDescent="0.15">
      <c r="A69" s="46"/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46"/>
      <c r="AA69" s="46"/>
      <c r="AB69" s="46"/>
      <c r="AC69" s="46"/>
      <c r="AD69" s="46"/>
      <c r="AE69" s="46"/>
      <c r="AF69" s="117"/>
      <c r="AG69" s="150" t="s">
        <v>2</v>
      </c>
      <c r="AH69" s="59"/>
      <c r="AI69" s="59" t="s">
        <v>37</v>
      </c>
      <c r="AJ69" s="59"/>
      <c r="AK69" s="59"/>
      <c r="AL69" s="59"/>
      <c r="AM69" s="59"/>
      <c r="AN69" s="59"/>
      <c r="AO69" s="59"/>
      <c r="AP69" s="309"/>
      <c r="AQ69" s="309"/>
      <c r="AR69" s="309"/>
      <c r="AS69" s="309"/>
      <c r="AT69" s="309"/>
      <c r="AU69" s="59"/>
      <c r="AV69" s="59"/>
      <c r="AW69" s="59"/>
      <c r="AX69" s="59"/>
      <c r="AY69" s="59"/>
      <c r="AZ69" s="59"/>
      <c r="BA69" s="118"/>
      <c r="BB69" s="46"/>
    </row>
    <row r="70" spans="1:54" ht="14.25" x14ac:dyDescent="0.15">
      <c r="A70" s="46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46"/>
      <c r="AA70" s="46"/>
      <c r="AB70" s="46"/>
      <c r="AC70" s="46"/>
      <c r="AD70" s="46"/>
      <c r="AE70" s="46"/>
      <c r="AF70" s="117"/>
      <c r="AG70" s="59" t="s">
        <v>48</v>
      </c>
      <c r="AH70" s="59"/>
      <c r="AI70" s="59"/>
      <c r="AJ70" s="59"/>
      <c r="AK70" s="59"/>
      <c r="AL70" s="59" t="s">
        <v>38</v>
      </c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118" t="s">
        <v>36</v>
      </c>
      <c r="BB70" s="46"/>
    </row>
    <row r="71" spans="1:54" ht="14.25" customHeight="1" x14ac:dyDescent="0.15">
      <c r="A71" s="46"/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46"/>
      <c r="AA71" s="46"/>
      <c r="AB71" s="46"/>
      <c r="AC71" s="46"/>
      <c r="AD71" s="46"/>
      <c r="AE71" s="46"/>
      <c r="AF71" s="117"/>
      <c r="AG71" s="62" t="s">
        <v>49</v>
      </c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118"/>
      <c r="BB71" s="46"/>
    </row>
    <row r="72" spans="1:54" ht="8.25" customHeight="1" x14ac:dyDescent="0.15">
      <c r="A72" s="12"/>
      <c r="B72" s="327" t="s">
        <v>431</v>
      </c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9"/>
      <c r="O72" s="327" t="s">
        <v>427</v>
      </c>
      <c r="P72" s="328"/>
      <c r="Q72" s="328"/>
      <c r="R72" s="328"/>
      <c r="S72" s="328"/>
      <c r="T72" s="328"/>
      <c r="U72" s="328"/>
      <c r="V72" s="328"/>
      <c r="W72" s="328"/>
      <c r="X72" s="328"/>
      <c r="Y72" s="329"/>
      <c r="Z72" s="12"/>
      <c r="AA72" s="12"/>
      <c r="AB72" s="12"/>
      <c r="AC72" s="12"/>
      <c r="AD72" s="12"/>
      <c r="AE72" s="12"/>
      <c r="AF72" s="104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6"/>
      <c r="BB72" s="12"/>
    </row>
    <row r="73" spans="1:54" ht="14.25" x14ac:dyDescent="0.15">
      <c r="A73" s="12"/>
      <c r="B73" s="330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2"/>
      <c r="O73" s="330"/>
      <c r="P73" s="331"/>
      <c r="Q73" s="331"/>
      <c r="R73" s="331"/>
      <c r="S73" s="331"/>
      <c r="T73" s="331"/>
      <c r="U73" s="331"/>
      <c r="V73" s="331"/>
      <c r="W73" s="331"/>
      <c r="X73" s="331"/>
      <c r="Y73" s="332"/>
      <c r="Z73" s="12"/>
      <c r="AA73" s="12"/>
      <c r="AB73" s="12"/>
      <c r="AC73" s="12"/>
      <c r="AD73" s="12"/>
      <c r="AE73" s="12"/>
      <c r="AF73" s="107"/>
      <c r="AG73" s="150" t="s">
        <v>428</v>
      </c>
      <c r="AH73" s="65"/>
      <c r="AI73" s="65" t="s">
        <v>429</v>
      </c>
      <c r="AJ73" s="65"/>
      <c r="AK73" s="65"/>
      <c r="AL73" s="65"/>
      <c r="AM73" s="65"/>
      <c r="AN73" s="65"/>
      <c r="AO73" s="65"/>
      <c r="AP73" s="308"/>
      <c r="AQ73" s="308"/>
      <c r="AR73" s="308"/>
      <c r="AS73" s="308"/>
      <c r="AT73" s="308"/>
      <c r="AU73" s="65"/>
      <c r="AV73" s="65"/>
      <c r="AW73" s="65"/>
      <c r="AX73" s="65"/>
      <c r="AY73" s="65"/>
      <c r="AZ73" s="65"/>
      <c r="BA73" s="108"/>
      <c r="BB73" s="12"/>
    </row>
    <row r="74" spans="1:54" ht="8.25" customHeight="1" x14ac:dyDescent="0.15">
      <c r="A74" s="12"/>
      <c r="B74" s="333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5"/>
      <c r="O74" s="333"/>
      <c r="P74" s="334"/>
      <c r="Q74" s="334"/>
      <c r="R74" s="334"/>
      <c r="S74" s="334"/>
      <c r="T74" s="334"/>
      <c r="U74" s="334"/>
      <c r="V74" s="334"/>
      <c r="W74" s="334"/>
      <c r="X74" s="334"/>
      <c r="Y74" s="335"/>
      <c r="Z74" s="12"/>
      <c r="AA74" s="12"/>
      <c r="AB74" s="12"/>
      <c r="AC74" s="12"/>
      <c r="AD74" s="12"/>
      <c r="AE74" s="12"/>
      <c r="AF74" s="109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1"/>
      <c r="BB74" s="12"/>
    </row>
    <row r="75" spans="1:54" ht="14.2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</row>
    <row r="76" spans="1:54" x14ac:dyDescent="0.15">
      <c r="A76" s="12"/>
      <c r="B76" s="12" t="s">
        <v>282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</row>
    <row r="77" spans="1:54" x14ac:dyDescent="0.15">
      <c r="A77" s="12"/>
      <c r="B77" s="12" t="s">
        <v>289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</row>
    <row r="78" spans="1:54" x14ac:dyDescent="0.15">
      <c r="A78" s="12"/>
      <c r="B78" s="12" t="s">
        <v>50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</row>
    <row r="79" spans="1:54" x14ac:dyDescent="0.15">
      <c r="A79" s="12"/>
      <c r="B79" s="12" t="s">
        <v>51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1:54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</row>
    <row r="81" spans="1:54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</sheetData>
  <sheetProtection password="C724" sheet="1" objects="1" scenarios="1" selectLockedCells="1"/>
  <mergeCells count="59">
    <mergeCell ref="B72:N74"/>
    <mergeCell ref="O72:Y74"/>
    <mergeCell ref="AP73:AT73"/>
    <mergeCell ref="B10:G10"/>
    <mergeCell ref="H10:V10"/>
    <mergeCell ref="B50:N52"/>
    <mergeCell ref="O50:Y52"/>
    <mergeCell ref="B13:N29"/>
    <mergeCell ref="O13:Y29"/>
    <mergeCell ref="B33:N35"/>
    <mergeCell ref="O33:Y35"/>
    <mergeCell ref="B47:N49"/>
    <mergeCell ref="O47:Y49"/>
    <mergeCell ref="AR21:AZ21"/>
    <mergeCell ref="AR22:AZ22"/>
    <mergeCell ref="AQ23:AZ23"/>
    <mergeCell ref="B2:BA5"/>
    <mergeCell ref="B7:BA8"/>
    <mergeCell ref="B12:N12"/>
    <mergeCell ref="O12:Y12"/>
    <mergeCell ref="AF12:BA12"/>
    <mergeCell ref="AS34:AV34"/>
    <mergeCell ref="AS37:AV37"/>
    <mergeCell ref="AJ26:AZ27"/>
    <mergeCell ref="B39:N46"/>
    <mergeCell ref="O39:Y46"/>
    <mergeCell ref="B68:N71"/>
    <mergeCell ref="O68:Y71"/>
    <mergeCell ref="B30:N32"/>
    <mergeCell ref="O30:Y32"/>
    <mergeCell ref="B36:N38"/>
    <mergeCell ref="O36:Y38"/>
    <mergeCell ref="B53:N55"/>
    <mergeCell ref="O53:Y55"/>
    <mergeCell ref="B56:N58"/>
    <mergeCell ref="O56:Y58"/>
    <mergeCell ref="B59:N61"/>
    <mergeCell ref="O59:Y61"/>
    <mergeCell ref="B62:N64"/>
    <mergeCell ref="O62:Y64"/>
    <mergeCell ref="B65:N67"/>
    <mergeCell ref="O65:Y67"/>
    <mergeCell ref="AX41:AZ41"/>
    <mergeCell ref="AJ42:AL42"/>
    <mergeCell ref="AN42:AP42"/>
    <mergeCell ref="AX42:AZ42"/>
    <mergeCell ref="AP48:AT48"/>
    <mergeCell ref="AX43:AZ43"/>
    <mergeCell ref="AT42:AV42"/>
    <mergeCell ref="AT43:AV43"/>
    <mergeCell ref="AJ41:AL41"/>
    <mergeCell ref="AN41:AP41"/>
    <mergeCell ref="AT41:AV41"/>
    <mergeCell ref="AM70:AZ70"/>
    <mergeCell ref="AJ43:AL43"/>
    <mergeCell ref="AN43:AP43"/>
    <mergeCell ref="AJ44:AL44"/>
    <mergeCell ref="AN44:AP44"/>
    <mergeCell ref="AP69:AT69"/>
  </mergeCells>
  <phoneticPr fontId="2"/>
  <dataValidations count="5">
    <dataValidation type="list" allowBlank="1" showInputMessage="1" showErrorMessage="1" sqref="AG14 AG28 AG31 AG40 AG48 AG16 AG34 AG37 AG51 AG54 AG57 AG60 AG63 AG66 AG69 AG24 AG18:AG20 AI19:AI20 AG73">
      <formula1>"□,■"</formula1>
    </dataValidation>
    <dataValidation allowBlank="1" showErrorMessage="1" sqref="H10:V10"/>
    <dataValidation imeMode="disabled" allowBlank="1" showInputMessage="1" showErrorMessage="1" sqref="AR21:AZ22 AQ23:AZ23 AS34:AV34 AS37:AV37 AP48:AT48 AM70:AZ70"/>
    <dataValidation type="time" allowBlank="1" showInputMessage="1" showErrorMessage="1" sqref="AN41:AP44 AT41:AV43 AX41:AZ43 AJ41:AL44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26:AZ27">
      <formula1>AND(COUNT(INDEX(FIND(MID(UPPER(AJ26)&amp;REPT("*",26),ROW($1:$26),1),"0123456789abcdef"),))=LEN(AJ26),LENB(AJ26)&lt;27)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8"/>
  <sheetViews>
    <sheetView view="pageBreakPreview" topLeftCell="A19" zoomScale="80" zoomScaleNormal="55" zoomScaleSheetLayoutView="80" workbookViewId="0">
      <selection activeCell="E14" sqref="E14:Y14"/>
    </sheetView>
  </sheetViews>
  <sheetFormatPr defaultColWidth="2.5" defaultRowHeight="13.5" x14ac:dyDescent="0.15"/>
  <cols>
    <col min="1" max="16384" width="2.5" style="28"/>
  </cols>
  <sheetData>
    <row r="1" spans="1:52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2" s="45" customFormat="1" ht="12.75" customHeight="1" x14ac:dyDescent="0.15">
      <c r="A2" s="44"/>
      <c r="B2" s="340" t="s">
        <v>390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</row>
    <row r="3" spans="1:52" s="45" customFormat="1" ht="12.75" customHeight="1" x14ac:dyDescent="0.15">
      <c r="A3" s="44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</row>
    <row r="4" spans="1:52" s="45" customFormat="1" ht="12.75" customHeight="1" x14ac:dyDescent="0.15">
      <c r="A4" s="44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</row>
    <row r="5" spans="1:52" s="45" customFormat="1" ht="12.75" customHeight="1" x14ac:dyDescent="0.15">
      <c r="A5" s="44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</row>
    <row r="6" spans="1:52" s="45" customFormat="1" ht="11.25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67"/>
      <c r="AM6" s="67"/>
      <c r="AN6" s="67"/>
      <c r="AO6" s="67"/>
      <c r="AP6" s="44"/>
      <c r="AQ6" s="341"/>
      <c r="AR6" s="341"/>
      <c r="AS6" s="67"/>
      <c r="AT6" s="67"/>
      <c r="AU6" s="67"/>
      <c r="AV6" s="67"/>
      <c r="AW6" s="67"/>
      <c r="AX6" s="67"/>
      <c r="AY6" s="67"/>
      <c r="AZ6" s="68"/>
    </row>
    <row r="7" spans="1:52" s="54" customFormat="1" ht="14.25" x14ac:dyDescent="0.15">
      <c r="A7" s="64"/>
      <c r="B7" s="52"/>
      <c r="C7" s="342" t="s">
        <v>3</v>
      </c>
      <c r="D7" s="343"/>
      <c r="E7" s="343"/>
      <c r="F7" s="343"/>
      <c r="G7" s="343"/>
      <c r="H7" s="344"/>
      <c r="I7" s="133" t="s">
        <v>391</v>
      </c>
      <c r="J7" s="345" t="str">
        <f>IF('別紙②-1'!$H$10="","",'別紙②-1'!$H$10)</f>
        <v/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134" t="s">
        <v>398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2" s="54" customFormat="1" ht="14.25" x14ac:dyDescent="0.15">
      <c r="A8" s="64"/>
      <c r="B8" s="52"/>
      <c r="C8" s="5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2" s="70" customFormat="1" ht="75" customHeight="1" x14ac:dyDescent="0.15">
      <c r="A9" s="69"/>
      <c r="B9" s="57"/>
      <c r="C9" s="57"/>
      <c r="D9" s="69"/>
      <c r="E9" s="346" t="s">
        <v>380</v>
      </c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57"/>
      <c r="AA9" s="57"/>
      <c r="AB9" s="57"/>
      <c r="AC9" s="57"/>
      <c r="AD9" s="346" t="s">
        <v>430</v>
      </c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156"/>
    </row>
    <row r="10" spans="1:52" ht="7.5" customHeight="1" x14ac:dyDescent="0.15">
      <c r="A10" s="12"/>
      <c r="B10" s="55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</row>
    <row r="11" spans="1:52" ht="7.5" customHeight="1" x14ac:dyDescent="0.15">
      <c r="A11" s="12"/>
      <c r="B11" s="55"/>
      <c r="C11" s="53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</row>
    <row r="12" spans="1:52" ht="24.75" customHeight="1" x14ac:dyDescent="0.15">
      <c r="A12" s="12"/>
      <c r="B12" s="12"/>
      <c r="C12" s="12"/>
      <c r="D12" s="12"/>
      <c r="E12" s="347" t="s">
        <v>204</v>
      </c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12"/>
      <c r="AA12" s="12"/>
      <c r="AB12" s="12"/>
      <c r="AC12" s="12"/>
      <c r="AD12" s="347" t="s">
        <v>392</v>
      </c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 t="s">
        <v>393</v>
      </c>
      <c r="AR12" s="347"/>
      <c r="AS12" s="347"/>
      <c r="AT12" s="347"/>
      <c r="AU12" s="347"/>
      <c r="AV12" s="347"/>
      <c r="AW12" s="347"/>
      <c r="AX12" s="347"/>
      <c r="AY12" s="12"/>
    </row>
    <row r="13" spans="1:52" ht="24.75" customHeight="1" x14ac:dyDescent="0.15">
      <c r="A13" s="12"/>
      <c r="B13" s="12"/>
      <c r="C13" s="12"/>
      <c r="D13" s="12"/>
      <c r="E13" s="348" t="s">
        <v>394</v>
      </c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12"/>
      <c r="AA13" s="12"/>
      <c r="AB13" s="12"/>
      <c r="AC13" s="12"/>
      <c r="AD13" s="348" t="s">
        <v>395</v>
      </c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 t="s">
        <v>244</v>
      </c>
      <c r="AR13" s="348"/>
      <c r="AS13" s="348"/>
      <c r="AT13" s="348"/>
      <c r="AU13" s="348"/>
      <c r="AV13" s="348"/>
      <c r="AW13" s="348"/>
      <c r="AX13" s="348"/>
      <c r="AY13" s="12"/>
    </row>
    <row r="14" spans="1:52" ht="24.75" customHeight="1" x14ac:dyDescent="0.15">
      <c r="A14" s="12"/>
      <c r="B14" s="12"/>
      <c r="C14" s="12"/>
      <c r="D14" s="12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12"/>
      <c r="AA14" s="12"/>
      <c r="AB14" s="12"/>
      <c r="AC14" s="12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12"/>
    </row>
    <row r="15" spans="1:52" ht="24.75" customHeight="1" x14ac:dyDescent="0.15">
      <c r="A15" s="12"/>
      <c r="B15" s="12"/>
      <c r="C15" s="12"/>
      <c r="D15" s="12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12"/>
      <c r="AA15" s="12"/>
      <c r="AB15" s="12"/>
      <c r="AC15" s="12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12"/>
    </row>
    <row r="16" spans="1:52" ht="24.75" customHeight="1" x14ac:dyDescent="0.15">
      <c r="A16" s="12"/>
      <c r="B16" s="12"/>
      <c r="C16" s="12"/>
      <c r="D16" s="12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12"/>
      <c r="AA16" s="12"/>
      <c r="AB16" s="12"/>
      <c r="AC16" s="12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12"/>
    </row>
    <row r="17" spans="1:51" ht="24.75" customHeight="1" x14ac:dyDescent="0.15">
      <c r="A17" s="12"/>
      <c r="B17" s="12"/>
      <c r="C17" s="12"/>
      <c r="D17" s="12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12"/>
      <c r="AA17" s="12"/>
      <c r="AB17" s="12"/>
      <c r="AC17" s="12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12"/>
    </row>
    <row r="18" spans="1:51" ht="24.75" customHeight="1" x14ac:dyDescent="0.15">
      <c r="A18" s="12"/>
      <c r="B18" s="12"/>
      <c r="C18" s="12"/>
      <c r="D18" s="12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12"/>
      <c r="AA18" s="12"/>
      <c r="AB18" s="12"/>
      <c r="AC18" s="12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12"/>
    </row>
    <row r="19" spans="1:51" ht="24.75" customHeight="1" x14ac:dyDescent="0.15">
      <c r="A19" s="12"/>
      <c r="B19" s="12"/>
      <c r="C19" s="12"/>
      <c r="D19" s="12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12"/>
      <c r="AA19" s="12"/>
      <c r="AB19" s="12"/>
      <c r="AC19" s="12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12"/>
    </row>
    <row r="20" spans="1:51" ht="24.75" customHeight="1" x14ac:dyDescent="0.15">
      <c r="A20" s="12"/>
      <c r="B20" s="12"/>
      <c r="C20" s="12"/>
      <c r="D20" s="12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12"/>
      <c r="AA20" s="12"/>
      <c r="AB20" s="12"/>
      <c r="AC20" s="12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12"/>
    </row>
    <row r="21" spans="1:51" ht="24.75" customHeight="1" x14ac:dyDescent="0.15">
      <c r="A21" s="12"/>
      <c r="B21" s="12"/>
      <c r="C21" s="12"/>
      <c r="D21" s="12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12"/>
      <c r="AA21" s="12"/>
      <c r="AB21" s="12"/>
      <c r="AC21" s="12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12"/>
    </row>
    <row r="22" spans="1:51" ht="24.75" customHeight="1" x14ac:dyDescent="0.15">
      <c r="A22" s="12"/>
      <c r="B22" s="12"/>
      <c r="C22" s="12"/>
      <c r="D22" s="12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12"/>
      <c r="AA22" s="12"/>
      <c r="AB22" s="12"/>
      <c r="AC22" s="12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12"/>
    </row>
    <row r="23" spans="1:51" ht="24.75" customHeight="1" x14ac:dyDescent="0.15">
      <c r="A23" s="12"/>
      <c r="B23" s="12"/>
      <c r="C23" s="12"/>
      <c r="D23" s="12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12"/>
      <c r="AA23" s="12"/>
      <c r="AB23" s="12"/>
      <c r="AC23" s="12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12"/>
    </row>
    <row r="24" spans="1:51" ht="24.75" customHeight="1" x14ac:dyDescent="0.15">
      <c r="A24" s="12"/>
      <c r="B24" s="12"/>
      <c r="C24" s="12"/>
      <c r="D24" s="12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12"/>
      <c r="AA24" s="12"/>
      <c r="AB24" s="12"/>
      <c r="AC24" s="12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12"/>
    </row>
    <row r="25" spans="1:51" ht="24.75" customHeight="1" x14ac:dyDescent="0.15">
      <c r="A25" s="12"/>
      <c r="B25" s="12"/>
      <c r="C25" s="12"/>
      <c r="D25" s="12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12"/>
      <c r="AA25" s="12"/>
      <c r="AB25" s="12"/>
      <c r="AC25" s="12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12"/>
    </row>
    <row r="26" spans="1:51" ht="24.75" customHeight="1" x14ac:dyDescent="0.15">
      <c r="A26" s="12"/>
      <c r="B26" s="12"/>
      <c r="C26" s="12"/>
      <c r="D26" s="12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12"/>
      <c r="AA26" s="12"/>
      <c r="AB26" s="12"/>
      <c r="AC26" s="12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12"/>
    </row>
    <row r="27" spans="1:51" ht="24.75" customHeight="1" x14ac:dyDescent="0.15">
      <c r="A27" s="12"/>
      <c r="B27" s="12"/>
      <c r="C27" s="12"/>
      <c r="D27" s="12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12"/>
      <c r="AA27" s="12"/>
      <c r="AB27" s="12"/>
      <c r="AC27" s="12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49"/>
      <c r="AP27" s="349"/>
      <c r="AQ27" s="349"/>
      <c r="AR27" s="349"/>
      <c r="AS27" s="349"/>
      <c r="AT27" s="349"/>
      <c r="AU27" s="349"/>
      <c r="AV27" s="349"/>
      <c r="AW27" s="349"/>
      <c r="AX27" s="349"/>
      <c r="AY27" s="12"/>
    </row>
    <row r="28" spans="1:51" ht="24.75" customHeight="1" x14ac:dyDescent="0.15">
      <c r="A28" s="12"/>
      <c r="B28" s="12"/>
      <c r="C28" s="12"/>
      <c r="D28" s="12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12"/>
      <c r="AA28" s="12"/>
      <c r="AB28" s="12"/>
      <c r="AC28" s="12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W28" s="349"/>
      <c r="AX28" s="349"/>
      <c r="AY28" s="12"/>
    </row>
    <row r="29" spans="1:51" ht="24.75" customHeight="1" x14ac:dyDescent="0.15">
      <c r="A29" s="12"/>
      <c r="B29" s="12"/>
      <c r="C29" s="12"/>
      <c r="D29" s="12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12"/>
      <c r="AA29" s="12"/>
      <c r="AB29" s="12"/>
      <c r="AC29" s="12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12"/>
    </row>
    <row r="30" spans="1:51" ht="24.75" customHeight="1" x14ac:dyDescent="0.15">
      <c r="A30" s="12"/>
      <c r="B30" s="12"/>
      <c r="C30" s="12"/>
      <c r="D30" s="12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12"/>
      <c r="AA30" s="12"/>
      <c r="AB30" s="12"/>
      <c r="AC30" s="12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12"/>
    </row>
    <row r="31" spans="1:51" ht="24.75" customHeight="1" x14ac:dyDescent="0.15">
      <c r="A31" s="12"/>
      <c r="B31" s="12"/>
      <c r="C31" s="12"/>
      <c r="D31" s="12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12"/>
      <c r="AA31" s="12"/>
      <c r="AB31" s="12"/>
      <c r="AC31" s="12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49"/>
      <c r="AW31" s="349"/>
      <c r="AX31" s="349"/>
      <c r="AY31" s="12"/>
    </row>
    <row r="32" spans="1:51" ht="24.75" customHeight="1" x14ac:dyDescent="0.15">
      <c r="A32" s="12"/>
      <c r="B32" s="12"/>
      <c r="C32" s="12"/>
      <c r="D32" s="12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12"/>
      <c r="AA32" s="12"/>
      <c r="AB32" s="12"/>
      <c r="AC32" s="12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12"/>
    </row>
    <row r="33" spans="1:51" ht="24.75" customHeight="1" x14ac:dyDescent="0.15">
      <c r="A33" s="12"/>
      <c r="B33" s="12"/>
      <c r="C33" s="12"/>
      <c r="D33" s="12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12"/>
      <c r="AA33" s="12"/>
      <c r="AB33" s="12"/>
      <c r="AC33" s="12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W33" s="349"/>
      <c r="AX33" s="349"/>
      <c r="AY33" s="12"/>
    </row>
    <row r="34" spans="1:51" ht="24.75" customHeight="1" x14ac:dyDescent="0.15">
      <c r="A34" s="12"/>
      <c r="B34" s="12"/>
      <c r="C34" s="12"/>
      <c r="D34" s="12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12"/>
      <c r="AA34" s="12"/>
      <c r="AB34" s="12"/>
      <c r="AC34" s="12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12"/>
    </row>
    <row r="35" spans="1:51" ht="24.75" customHeight="1" x14ac:dyDescent="0.15">
      <c r="A35" s="12"/>
      <c r="B35" s="12"/>
      <c r="C35" s="12"/>
      <c r="D35" s="12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12"/>
      <c r="AA35" s="12"/>
      <c r="AB35" s="12"/>
      <c r="AC35" s="12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9"/>
      <c r="AY35" s="12"/>
    </row>
    <row r="36" spans="1:51" ht="24.75" customHeight="1" x14ac:dyDescent="0.15">
      <c r="A36" s="12"/>
      <c r="B36" s="12"/>
      <c r="C36" s="12"/>
      <c r="D36" s="12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12"/>
      <c r="AA36" s="12"/>
      <c r="AB36" s="12"/>
      <c r="AC36" s="12"/>
      <c r="AD36" s="349" t="s">
        <v>396</v>
      </c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12"/>
    </row>
    <row r="37" spans="1:51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350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1"/>
      <c r="AY37" s="12"/>
    </row>
    <row r="38" spans="1:5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sheetProtection password="C724" sheet="1" objects="1" scenarios="1" selectLockedCells="1"/>
  <mergeCells count="82">
    <mergeCell ref="E36:Y36"/>
    <mergeCell ref="AD36:AP36"/>
    <mergeCell ref="AQ36:AX36"/>
    <mergeCell ref="AD37:AX37"/>
    <mergeCell ref="E34:Y34"/>
    <mergeCell ref="AD34:AP34"/>
    <mergeCell ref="AQ34:AX34"/>
    <mergeCell ref="E35:Y35"/>
    <mergeCell ref="AD35:AP35"/>
    <mergeCell ref="AQ35:AX35"/>
    <mergeCell ref="E32:Y32"/>
    <mergeCell ref="AD32:AP32"/>
    <mergeCell ref="AQ32:AX32"/>
    <mergeCell ref="E33:Y33"/>
    <mergeCell ref="AD33:AP33"/>
    <mergeCell ref="AQ33:AX33"/>
    <mergeCell ref="E30:Y30"/>
    <mergeCell ref="AD30:AP30"/>
    <mergeCell ref="AQ30:AX30"/>
    <mergeCell ref="E31:Y31"/>
    <mergeCell ref="AD31:AP31"/>
    <mergeCell ref="AQ31:AX31"/>
    <mergeCell ref="E28:Y28"/>
    <mergeCell ref="AD28:AP28"/>
    <mergeCell ref="AQ28:AX28"/>
    <mergeCell ref="E29:Y29"/>
    <mergeCell ref="AD29:AP29"/>
    <mergeCell ref="AQ29:AX29"/>
    <mergeCell ref="E26:Y26"/>
    <mergeCell ref="AD26:AP26"/>
    <mergeCell ref="AQ26:AX26"/>
    <mergeCell ref="E27:Y27"/>
    <mergeCell ref="AD27:AP27"/>
    <mergeCell ref="AQ27:AX27"/>
    <mergeCell ref="E24:Y24"/>
    <mergeCell ref="AD24:AP24"/>
    <mergeCell ref="AQ24:AX24"/>
    <mergeCell ref="E25:Y25"/>
    <mergeCell ref="AD25:AP25"/>
    <mergeCell ref="AQ25:AX25"/>
    <mergeCell ref="E22:Y22"/>
    <mergeCell ref="AD22:AP22"/>
    <mergeCell ref="AQ22:AX22"/>
    <mergeCell ref="E23:Y23"/>
    <mergeCell ref="AD23:AP23"/>
    <mergeCell ref="AQ23:AX23"/>
    <mergeCell ref="E20:Y20"/>
    <mergeCell ref="AD20:AP20"/>
    <mergeCell ref="AQ20:AX20"/>
    <mergeCell ref="E21:Y21"/>
    <mergeCell ref="AD21:AP21"/>
    <mergeCell ref="AQ21:AX21"/>
    <mergeCell ref="E18:Y18"/>
    <mergeCell ref="AD18:AP18"/>
    <mergeCell ref="AQ18:AX18"/>
    <mergeCell ref="E19:Y19"/>
    <mergeCell ref="AD19:AP19"/>
    <mergeCell ref="AQ19:AX19"/>
    <mergeCell ref="E16:Y16"/>
    <mergeCell ref="AD16:AP16"/>
    <mergeCell ref="AQ16:AX16"/>
    <mergeCell ref="E17:Y17"/>
    <mergeCell ref="AD17:AP17"/>
    <mergeCell ref="AQ17:AX17"/>
    <mergeCell ref="E14:Y14"/>
    <mergeCell ref="AD14:AP14"/>
    <mergeCell ref="AQ14:AX14"/>
    <mergeCell ref="E15:Y15"/>
    <mergeCell ref="AD15:AP15"/>
    <mergeCell ref="AQ15:AX15"/>
    <mergeCell ref="E12:Y12"/>
    <mergeCell ref="AD12:AP12"/>
    <mergeCell ref="AQ12:AX12"/>
    <mergeCell ref="E13:Y13"/>
    <mergeCell ref="AD13:AP13"/>
    <mergeCell ref="AQ13:AX13"/>
    <mergeCell ref="B2:AY5"/>
    <mergeCell ref="AQ6:AR6"/>
    <mergeCell ref="C7:H7"/>
    <mergeCell ref="J7:V7"/>
    <mergeCell ref="E9:Y9"/>
    <mergeCell ref="AD9:AX9"/>
  </mergeCells>
  <phoneticPr fontId="2"/>
  <dataValidations count="2">
    <dataValidation type="custom" allowBlank="1" showInputMessage="1" showErrorMessage="1" errorTitle="入力エラー" error="半角英数字で入力してください。" sqref="AD14:AX36">
      <formula1>LEN(AD14)=LENB(AD14)</formula1>
    </dataValidation>
    <dataValidation type="custom" allowBlank="1" showInputMessage="1" showErrorMessage="1" errorTitle="入力エラー" error="半角英数字で入力してください。" sqref="E14:Y36">
      <formula1>LEN(E14)=LENB(E14)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0"/>
  <sheetViews>
    <sheetView view="pageBreakPreview" zoomScale="80" zoomScaleNormal="70" zoomScaleSheetLayoutView="80" workbookViewId="0">
      <selection activeCell="C15" sqref="C15:L15"/>
    </sheetView>
  </sheetViews>
  <sheetFormatPr defaultColWidth="2.5" defaultRowHeight="13.5" x14ac:dyDescent="0.15"/>
  <cols>
    <col min="1" max="16384" width="2.5" style="12"/>
  </cols>
  <sheetData>
    <row r="1" spans="2:51" s="44" customFormat="1" ht="12.75" customHeight="1" x14ac:dyDescent="0.15"/>
    <row r="2" spans="2:51" s="44" customFormat="1" ht="6.75" customHeight="1" x14ac:dyDescent="0.15">
      <c r="B2" s="321" t="s">
        <v>397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</row>
    <row r="3" spans="2:51" s="44" customFormat="1" ht="6.75" customHeight="1" x14ac:dyDescent="0.15"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</row>
    <row r="4" spans="2:51" s="44" customFormat="1" ht="6.75" customHeight="1" x14ac:dyDescent="0.15"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</row>
    <row r="5" spans="2:51" s="44" customFormat="1" ht="6.75" customHeight="1" x14ac:dyDescent="0.15"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</row>
    <row r="6" spans="2:51" s="66" customFormat="1" ht="13.5" customHeight="1" x14ac:dyDescent="0.15">
      <c r="B6" s="340" t="s">
        <v>52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</row>
    <row r="7" spans="2:51" s="66" customFormat="1" x14ac:dyDescent="0.15"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</row>
    <row r="8" spans="2:51" ht="14.25" customHeight="1" x14ac:dyDescent="0.1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</row>
    <row r="9" spans="2:51" s="64" customFormat="1" ht="14.25" x14ac:dyDescent="0.15">
      <c r="B9" s="52"/>
      <c r="C9" s="342" t="s">
        <v>3</v>
      </c>
      <c r="D9" s="343"/>
      <c r="E9" s="343"/>
      <c r="F9" s="343"/>
      <c r="G9" s="343"/>
      <c r="H9" s="344"/>
      <c r="I9" s="133" t="s">
        <v>391</v>
      </c>
      <c r="J9" s="345" t="str">
        <f>IF('別紙②-1'!$H$10="","",'別紙②-1'!$H$10)</f>
        <v/>
      </c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134" t="s">
        <v>398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</row>
    <row r="10" spans="2:51" s="64" customFormat="1" ht="14.25" x14ac:dyDescent="0.15"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2:51" s="64" customFormat="1" ht="18.75" x14ac:dyDescent="0.15">
      <c r="B11" s="52"/>
      <c r="C11" s="53"/>
      <c r="D11" s="71" t="s">
        <v>53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</row>
    <row r="12" spans="2:51" ht="7.5" customHeight="1" x14ac:dyDescent="0.15">
      <c r="B12" s="55"/>
      <c r="C12" s="53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</row>
    <row r="13" spans="2:51" ht="44.25" customHeight="1" x14ac:dyDescent="0.15">
      <c r="C13" s="352" t="s">
        <v>54</v>
      </c>
      <c r="D13" s="352"/>
      <c r="E13" s="352"/>
      <c r="F13" s="352"/>
      <c r="G13" s="352"/>
      <c r="H13" s="352"/>
      <c r="I13" s="352"/>
      <c r="J13" s="352"/>
      <c r="K13" s="352"/>
      <c r="L13" s="352"/>
      <c r="M13" s="347" t="s">
        <v>399</v>
      </c>
      <c r="N13" s="347"/>
      <c r="O13" s="347"/>
      <c r="P13" s="347"/>
      <c r="Q13" s="347"/>
      <c r="R13" s="347"/>
      <c r="S13" s="347"/>
      <c r="T13" s="347"/>
      <c r="U13" s="347"/>
      <c r="V13" s="347" t="s">
        <v>400</v>
      </c>
      <c r="W13" s="347"/>
      <c r="X13" s="347"/>
      <c r="Y13" s="347"/>
      <c r="Z13" s="347"/>
      <c r="AA13" s="347"/>
      <c r="AB13" s="347"/>
      <c r="AC13" s="347"/>
      <c r="AD13" s="347"/>
      <c r="AE13" s="347" t="s">
        <v>56</v>
      </c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 t="s">
        <v>55</v>
      </c>
      <c r="AR13" s="347"/>
      <c r="AS13" s="347"/>
      <c r="AT13" s="347"/>
      <c r="AU13" s="347"/>
      <c r="AV13" s="347"/>
      <c r="AW13" s="347"/>
      <c r="AX13" s="347"/>
      <c r="AY13" s="347"/>
    </row>
    <row r="14" spans="2:51" ht="111.75" customHeight="1" x14ac:dyDescent="0.15">
      <c r="C14" s="356" t="s">
        <v>59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7" t="s">
        <v>58</v>
      </c>
      <c r="N14" s="358"/>
      <c r="O14" s="358"/>
      <c r="P14" s="358"/>
      <c r="Q14" s="358"/>
      <c r="R14" s="358"/>
      <c r="S14" s="358"/>
      <c r="T14" s="358"/>
      <c r="U14" s="358"/>
      <c r="V14" s="357" t="s">
        <v>57</v>
      </c>
      <c r="W14" s="358"/>
      <c r="X14" s="358"/>
      <c r="Y14" s="358"/>
      <c r="Z14" s="358"/>
      <c r="AA14" s="358"/>
      <c r="AB14" s="358"/>
      <c r="AC14" s="358"/>
      <c r="AD14" s="358"/>
      <c r="AE14" s="357" t="s">
        <v>60</v>
      </c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7" t="s">
        <v>61</v>
      </c>
      <c r="AR14" s="358"/>
      <c r="AS14" s="358"/>
      <c r="AT14" s="358"/>
      <c r="AU14" s="358"/>
      <c r="AV14" s="358"/>
      <c r="AW14" s="358"/>
      <c r="AX14" s="358"/>
      <c r="AY14" s="358"/>
    </row>
    <row r="15" spans="2:51" ht="42" customHeight="1" x14ac:dyDescent="0.15"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4"/>
      <c r="N15" s="355"/>
      <c r="O15" s="355"/>
      <c r="P15" s="355"/>
      <c r="Q15" s="355"/>
      <c r="R15" s="355"/>
      <c r="S15" s="355"/>
      <c r="T15" s="355"/>
      <c r="U15" s="355"/>
      <c r="V15" s="354"/>
      <c r="W15" s="355"/>
      <c r="X15" s="355"/>
      <c r="Y15" s="355"/>
      <c r="Z15" s="355"/>
      <c r="AA15" s="355"/>
      <c r="AB15" s="355"/>
      <c r="AC15" s="355"/>
      <c r="AD15" s="355"/>
      <c r="AE15" s="354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4"/>
      <c r="AR15" s="355"/>
      <c r="AS15" s="355"/>
      <c r="AT15" s="355"/>
      <c r="AU15" s="355"/>
      <c r="AV15" s="355"/>
      <c r="AW15" s="355"/>
      <c r="AX15" s="355"/>
      <c r="AY15" s="355"/>
    </row>
    <row r="16" spans="2:51" ht="42" customHeight="1" x14ac:dyDescent="0.15"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4"/>
      <c r="N16" s="355"/>
      <c r="O16" s="355"/>
      <c r="P16" s="355"/>
      <c r="Q16" s="355"/>
      <c r="R16" s="355"/>
      <c r="S16" s="355"/>
      <c r="T16" s="355"/>
      <c r="U16" s="355"/>
      <c r="V16" s="354"/>
      <c r="W16" s="355"/>
      <c r="X16" s="355"/>
      <c r="Y16" s="355"/>
      <c r="Z16" s="355"/>
      <c r="AA16" s="355"/>
      <c r="AB16" s="355"/>
      <c r="AC16" s="355"/>
      <c r="AD16" s="355"/>
      <c r="AE16" s="354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4"/>
      <c r="AR16" s="355"/>
      <c r="AS16" s="355"/>
      <c r="AT16" s="355"/>
      <c r="AU16" s="355"/>
      <c r="AV16" s="355"/>
      <c r="AW16" s="355"/>
      <c r="AX16" s="355"/>
      <c r="AY16" s="355"/>
    </row>
    <row r="17" spans="2:51" ht="42" customHeight="1" x14ac:dyDescent="0.15"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4"/>
      <c r="N17" s="355"/>
      <c r="O17" s="355"/>
      <c r="P17" s="355"/>
      <c r="Q17" s="355"/>
      <c r="R17" s="355"/>
      <c r="S17" s="355"/>
      <c r="T17" s="355"/>
      <c r="U17" s="355"/>
      <c r="V17" s="354"/>
      <c r="W17" s="355"/>
      <c r="X17" s="355"/>
      <c r="Y17" s="355"/>
      <c r="Z17" s="355"/>
      <c r="AA17" s="355"/>
      <c r="AB17" s="355"/>
      <c r="AC17" s="355"/>
      <c r="AD17" s="355"/>
      <c r="AE17" s="354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4"/>
      <c r="AR17" s="355"/>
      <c r="AS17" s="355"/>
      <c r="AT17" s="355"/>
      <c r="AU17" s="355"/>
      <c r="AV17" s="355"/>
      <c r="AW17" s="355"/>
      <c r="AX17" s="355"/>
      <c r="AY17" s="355"/>
    </row>
    <row r="18" spans="2:51" ht="42" customHeight="1" x14ac:dyDescent="0.15"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4"/>
      <c r="N18" s="355"/>
      <c r="O18" s="355"/>
      <c r="P18" s="355"/>
      <c r="Q18" s="355"/>
      <c r="R18" s="355"/>
      <c r="S18" s="355"/>
      <c r="T18" s="355"/>
      <c r="U18" s="355"/>
      <c r="V18" s="354"/>
      <c r="W18" s="355"/>
      <c r="X18" s="355"/>
      <c r="Y18" s="355"/>
      <c r="Z18" s="355"/>
      <c r="AA18" s="355"/>
      <c r="AB18" s="355"/>
      <c r="AC18" s="355"/>
      <c r="AD18" s="355"/>
      <c r="AE18" s="354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4"/>
      <c r="AR18" s="355"/>
      <c r="AS18" s="355"/>
      <c r="AT18" s="355"/>
      <c r="AU18" s="355"/>
      <c r="AV18" s="355"/>
      <c r="AW18" s="355"/>
      <c r="AX18" s="355"/>
      <c r="AY18" s="355"/>
    </row>
    <row r="19" spans="2:51" ht="42" customHeight="1" x14ac:dyDescent="0.15"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4"/>
      <c r="N19" s="355"/>
      <c r="O19" s="355"/>
      <c r="P19" s="355"/>
      <c r="Q19" s="355"/>
      <c r="R19" s="355"/>
      <c r="S19" s="355"/>
      <c r="T19" s="355"/>
      <c r="U19" s="355"/>
      <c r="V19" s="354"/>
      <c r="W19" s="355"/>
      <c r="X19" s="355"/>
      <c r="Y19" s="355"/>
      <c r="Z19" s="355"/>
      <c r="AA19" s="355"/>
      <c r="AB19" s="355"/>
      <c r="AC19" s="355"/>
      <c r="AD19" s="355"/>
      <c r="AE19" s="354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4"/>
      <c r="AR19" s="355"/>
      <c r="AS19" s="355"/>
      <c r="AT19" s="355"/>
      <c r="AU19" s="355"/>
      <c r="AV19" s="355"/>
      <c r="AW19" s="355"/>
      <c r="AX19" s="355"/>
      <c r="AY19" s="355"/>
    </row>
    <row r="20" spans="2:51" ht="42" customHeight="1" x14ac:dyDescent="0.15"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4"/>
      <c r="N20" s="355"/>
      <c r="O20" s="355"/>
      <c r="P20" s="355"/>
      <c r="Q20" s="355"/>
      <c r="R20" s="355"/>
      <c r="S20" s="355"/>
      <c r="T20" s="355"/>
      <c r="U20" s="355"/>
      <c r="V20" s="354"/>
      <c r="W20" s="355"/>
      <c r="X20" s="355"/>
      <c r="Y20" s="355"/>
      <c r="Z20" s="355"/>
      <c r="AA20" s="355"/>
      <c r="AB20" s="355"/>
      <c r="AC20" s="355"/>
      <c r="AD20" s="355"/>
      <c r="AE20" s="354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4"/>
      <c r="AR20" s="355"/>
      <c r="AS20" s="355"/>
      <c r="AT20" s="355"/>
      <c r="AU20" s="355"/>
      <c r="AV20" s="355"/>
      <c r="AW20" s="355"/>
      <c r="AX20" s="355"/>
      <c r="AY20" s="355"/>
    </row>
    <row r="22" spans="2:51" s="64" customFormat="1" ht="18.75" x14ac:dyDescent="0.15">
      <c r="B22" s="52"/>
      <c r="C22" s="53"/>
      <c r="D22" s="71" t="s">
        <v>45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</row>
    <row r="23" spans="2:51" ht="7.5" customHeight="1" x14ac:dyDescent="0.15">
      <c r="B23" s="55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2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</row>
    <row r="24" spans="2:51" ht="44.25" customHeight="1" x14ac:dyDescent="0.15">
      <c r="C24" s="352" t="s">
        <v>62</v>
      </c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47" t="s">
        <v>56</v>
      </c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 t="s">
        <v>55</v>
      </c>
      <c r="AR24" s="347"/>
      <c r="AS24" s="347"/>
      <c r="AT24" s="347"/>
      <c r="AU24" s="347"/>
      <c r="AV24" s="347"/>
      <c r="AW24" s="347"/>
      <c r="AX24" s="347"/>
      <c r="AY24" s="347"/>
    </row>
    <row r="25" spans="2:51" ht="111.75" customHeight="1" x14ac:dyDescent="0.15">
      <c r="C25" s="356" t="s">
        <v>63</v>
      </c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7" t="s">
        <v>60</v>
      </c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 t="s">
        <v>61</v>
      </c>
      <c r="AR25" s="358"/>
      <c r="AS25" s="358"/>
      <c r="AT25" s="358"/>
      <c r="AU25" s="358"/>
      <c r="AV25" s="358"/>
      <c r="AW25" s="358"/>
      <c r="AX25" s="358"/>
      <c r="AY25" s="358"/>
    </row>
    <row r="26" spans="2:51" ht="42" customHeight="1" x14ac:dyDescent="0.15"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  <c r="AP26" s="354"/>
      <c r="AQ26" s="354"/>
      <c r="AR26" s="355"/>
      <c r="AS26" s="355"/>
      <c r="AT26" s="355"/>
      <c r="AU26" s="355"/>
      <c r="AV26" s="355"/>
      <c r="AW26" s="355"/>
      <c r="AX26" s="355"/>
      <c r="AY26" s="355"/>
    </row>
    <row r="27" spans="2:51" ht="42" customHeight="1" x14ac:dyDescent="0.15"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5"/>
      <c r="AS27" s="355"/>
      <c r="AT27" s="355"/>
      <c r="AU27" s="355"/>
      <c r="AV27" s="355"/>
      <c r="AW27" s="355"/>
      <c r="AX27" s="355"/>
      <c r="AY27" s="355"/>
    </row>
    <row r="28" spans="2:51" ht="42" customHeight="1" x14ac:dyDescent="0.15"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5"/>
      <c r="AS28" s="355"/>
      <c r="AT28" s="355"/>
      <c r="AU28" s="355"/>
      <c r="AV28" s="355"/>
      <c r="AW28" s="355"/>
      <c r="AX28" s="355"/>
      <c r="AY28" s="355"/>
    </row>
    <row r="29" spans="2:51" ht="42" customHeight="1" x14ac:dyDescent="0.15"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5"/>
      <c r="AS29" s="355"/>
      <c r="AT29" s="355"/>
      <c r="AU29" s="355"/>
      <c r="AV29" s="355"/>
      <c r="AW29" s="355"/>
      <c r="AX29" s="355"/>
      <c r="AY29" s="355"/>
    </row>
    <row r="30" spans="2:51" ht="42" customHeight="1" x14ac:dyDescent="0.15"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5"/>
      <c r="AS30" s="355"/>
      <c r="AT30" s="355"/>
      <c r="AU30" s="355"/>
      <c r="AV30" s="355"/>
      <c r="AW30" s="355"/>
      <c r="AX30" s="355"/>
      <c r="AY30" s="355"/>
    </row>
  </sheetData>
  <sheetProtection password="C724" sheet="1" objects="1" scenarios="1" selectLockedCells="1"/>
  <mergeCells count="65">
    <mergeCell ref="C30:U30"/>
    <mergeCell ref="V30:AP30"/>
    <mergeCell ref="AQ30:AY30"/>
    <mergeCell ref="C28:U28"/>
    <mergeCell ref="V28:AP28"/>
    <mergeCell ref="AQ28:AY28"/>
    <mergeCell ref="C29:U29"/>
    <mergeCell ref="V29:AP29"/>
    <mergeCell ref="AQ29:AY29"/>
    <mergeCell ref="C26:U26"/>
    <mergeCell ref="V26:AP26"/>
    <mergeCell ref="AQ26:AY26"/>
    <mergeCell ref="C27:U27"/>
    <mergeCell ref="V27:AP27"/>
    <mergeCell ref="AQ27:AY27"/>
    <mergeCell ref="AE20:AP20"/>
    <mergeCell ref="AQ20:AY20"/>
    <mergeCell ref="C25:U25"/>
    <mergeCell ref="V25:AP25"/>
    <mergeCell ref="AQ25:AY25"/>
    <mergeCell ref="C24:U24"/>
    <mergeCell ref="V24:AP24"/>
    <mergeCell ref="AQ24:AY24"/>
    <mergeCell ref="C20:L20"/>
    <mergeCell ref="M20:U20"/>
    <mergeCell ref="V20:AD20"/>
    <mergeCell ref="C18:L18"/>
    <mergeCell ref="M18:U18"/>
    <mergeCell ref="V18:AD18"/>
    <mergeCell ref="AE18:AP18"/>
    <mergeCell ref="AQ18:AY18"/>
    <mergeCell ref="C19:L19"/>
    <mergeCell ref="M19:U19"/>
    <mergeCell ref="V19:AD19"/>
    <mergeCell ref="AE19:AP19"/>
    <mergeCell ref="AQ19:AY19"/>
    <mergeCell ref="C16:L16"/>
    <mergeCell ref="M16:U16"/>
    <mergeCell ref="V16:AD16"/>
    <mergeCell ref="AE16:AP16"/>
    <mergeCell ref="AQ16:AY16"/>
    <mergeCell ref="C17:L17"/>
    <mergeCell ref="M17:U17"/>
    <mergeCell ref="V17:AD17"/>
    <mergeCell ref="AE17:AP17"/>
    <mergeCell ref="AQ17:AY17"/>
    <mergeCell ref="C14:L14"/>
    <mergeCell ref="M14:U14"/>
    <mergeCell ref="V14:AD14"/>
    <mergeCell ref="AE14:AP14"/>
    <mergeCell ref="AQ14:AY14"/>
    <mergeCell ref="C15:L15"/>
    <mergeCell ref="M15:U15"/>
    <mergeCell ref="V15:AD15"/>
    <mergeCell ref="AE15:AP15"/>
    <mergeCell ref="AQ15:AY15"/>
    <mergeCell ref="B2:AY5"/>
    <mergeCell ref="B6:AY7"/>
    <mergeCell ref="C9:H9"/>
    <mergeCell ref="J9:V9"/>
    <mergeCell ref="C13:L13"/>
    <mergeCell ref="M13:U13"/>
    <mergeCell ref="V13:AD13"/>
    <mergeCell ref="AE13:AP13"/>
    <mergeCell ref="AQ13:AY13"/>
  </mergeCells>
  <phoneticPr fontId="2"/>
  <dataValidations count="4">
    <dataValidation type="custom" imeMode="disabled" allowBlank="1" showInputMessage="1" showErrorMessage="1" errorTitle="入力エラー" error="半角英数字で入力してください。" sqref="AE15:AY20 V26:AY30">
      <formula1>LEN(V15)=LENB(V15)</formula1>
    </dataValidation>
    <dataValidation type="list" allowBlank="1" showInputMessage="1" showErrorMessage="1" sqref="M15:U20">
      <formula1>"許可,禁止"</formula1>
    </dataValidation>
    <dataValidation type="list" allowBlank="1" showInputMessage="1" showErrorMessage="1" sqref="V15:AD20">
      <formula1>"TCP,UDP,Any"</formula1>
    </dataValidation>
    <dataValidation type="custom" allowBlank="1" showInputMessage="1" showErrorMessage="1" sqref="C15:L20 C26:U30">
      <formula1>LEN(C15)=LENB(C15)</formula1>
    </dataValidation>
  </dataValidations>
  <pageMargins left="0.25" right="0.25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4"/>
  <sheetViews>
    <sheetView view="pageBreakPreview" zoomScale="80" zoomScaleNormal="55" zoomScaleSheetLayoutView="80" workbookViewId="0">
      <selection activeCell="P16" sqref="P16:S16"/>
    </sheetView>
  </sheetViews>
  <sheetFormatPr defaultColWidth="2.5" defaultRowHeight="13.5" x14ac:dyDescent="0.15"/>
  <cols>
    <col min="1" max="14" width="2.5" style="28"/>
    <col min="15" max="15" width="4.875" style="28" customWidth="1"/>
    <col min="16" max="19" width="2.5" style="28"/>
    <col min="20" max="20" width="1.375" style="28" customWidth="1"/>
    <col min="21" max="21" width="1.125" style="28" customWidth="1"/>
    <col min="22" max="32" width="2.5" style="28"/>
    <col min="33" max="33" width="5" style="28" customWidth="1"/>
    <col min="34" max="37" width="2.5" style="28"/>
    <col min="38" max="38" width="1.375" style="28" customWidth="1"/>
    <col min="39" max="39" width="1.1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21" t="s">
        <v>401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44"/>
    </row>
    <row r="3" spans="1:56" s="45" customFormat="1" ht="6.75" customHeight="1" x14ac:dyDescent="0.15">
      <c r="A3" s="44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44"/>
    </row>
    <row r="4" spans="1:56" s="45" customFormat="1" ht="6.75" customHeight="1" x14ac:dyDescent="0.15">
      <c r="A4" s="44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44"/>
    </row>
    <row r="5" spans="1:56" s="45" customFormat="1" ht="6.75" customHeight="1" x14ac:dyDescent="0.15">
      <c r="A5" s="44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44"/>
    </row>
    <row r="6" spans="1:56" s="72" customFormat="1" ht="13.5" customHeight="1" x14ac:dyDescent="0.15">
      <c r="A6" s="66"/>
      <c r="B6" s="340" t="s">
        <v>64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  <c r="BC6" s="340"/>
      <c r="BD6" s="66"/>
    </row>
    <row r="7" spans="1:56" s="72" customFormat="1" ht="13.5" customHeight="1" x14ac:dyDescent="0.15">
      <c r="A7" s="66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342" t="s">
        <v>3</v>
      </c>
      <c r="D9" s="343"/>
      <c r="E9" s="343"/>
      <c r="F9" s="343"/>
      <c r="G9" s="343"/>
      <c r="H9" s="344"/>
      <c r="I9" s="133" t="s">
        <v>391</v>
      </c>
      <c r="J9" s="345" t="str">
        <f>IF('別紙②-1'!$H$10="","",'別紙②-1'!$H$10)</f>
        <v/>
      </c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134" t="s">
        <v>398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209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359" t="s">
        <v>65</v>
      </c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59" t="s">
        <v>66</v>
      </c>
      <c r="Q13" s="360"/>
      <c r="R13" s="360"/>
      <c r="S13" s="361"/>
      <c r="T13" s="12"/>
      <c r="U13" s="12"/>
      <c r="V13" s="359" t="s">
        <v>65</v>
      </c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1"/>
      <c r="AH13" s="359" t="s">
        <v>66</v>
      </c>
      <c r="AI13" s="360"/>
      <c r="AJ13" s="360"/>
      <c r="AK13" s="361"/>
      <c r="AL13" s="12"/>
      <c r="AM13" s="12"/>
      <c r="AN13" s="359" t="s">
        <v>65</v>
      </c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1"/>
      <c r="AZ13" s="359" t="s">
        <v>66</v>
      </c>
      <c r="BA13" s="360"/>
      <c r="BB13" s="360"/>
      <c r="BC13" s="361"/>
      <c r="BD13" s="12"/>
    </row>
    <row r="14" spans="1:56" x14ac:dyDescent="0.15">
      <c r="A14" s="12"/>
      <c r="B14" s="12"/>
      <c r="C14" s="12"/>
      <c r="D14" s="135" t="s">
        <v>67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5" t="s">
        <v>402</v>
      </c>
      <c r="Q14" s="136" t="s">
        <v>403</v>
      </c>
      <c r="R14" s="136"/>
      <c r="S14" s="137"/>
      <c r="T14" s="12"/>
      <c r="U14" s="12"/>
      <c r="V14" s="138" t="s">
        <v>121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2"/>
      <c r="AM14" s="12"/>
      <c r="AN14" s="138" t="s">
        <v>171</v>
      </c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40"/>
      <c r="BD14" s="12"/>
    </row>
    <row r="15" spans="1:56" x14ac:dyDescent="0.15">
      <c r="A15" s="12"/>
      <c r="B15" s="12"/>
      <c r="C15" s="12"/>
      <c r="D15" s="138" t="s">
        <v>68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12"/>
      <c r="U15" s="12"/>
      <c r="V15" s="145" t="s">
        <v>122</v>
      </c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3"/>
      <c r="AH15" s="362"/>
      <c r="AI15" s="363"/>
      <c r="AJ15" s="363"/>
      <c r="AK15" s="364"/>
      <c r="AL15" s="12"/>
      <c r="AM15" s="12"/>
      <c r="AN15" s="145" t="s">
        <v>172</v>
      </c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3"/>
      <c r="AZ15" s="362"/>
      <c r="BA15" s="363"/>
      <c r="BB15" s="363"/>
      <c r="BC15" s="364"/>
      <c r="BD15" s="12"/>
    </row>
    <row r="16" spans="1:56" x14ac:dyDescent="0.15">
      <c r="A16" s="12"/>
      <c r="B16" s="12"/>
      <c r="C16" s="12"/>
      <c r="D16" s="141" t="s">
        <v>421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362"/>
      <c r="Q16" s="363"/>
      <c r="R16" s="363"/>
      <c r="S16" s="364"/>
      <c r="T16" s="12"/>
      <c r="U16" s="12"/>
      <c r="V16" s="141" t="s">
        <v>123</v>
      </c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3"/>
      <c r="AH16" s="362" t="str">
        <f>IF(AH$15="○","○","")</f>
        <v/>
      </c>
      <c r="AI16" s="363"/>
      <c r="AJ16" s="363"/>
      <c r="AK16" s="364"/>
      <c r="AL16" s="12"/>
      <c r="AM16" s="12"/>
      <c r="AN16" s="141" t="s">
        <v>173</v>
      </c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3"/>
      <c r="AZ16" s="362" t="str">
        <f>IF(AZ$15="○","○","")</f>
        <v/>
      </c>
      <c r="BA16" s="363"/>
      <c r="BB16" s="363"/>
      <c r="BC16" s="364"/>
      <c r="BD16" s="12"/>
    </row>
    <row r="17" spans="1:56" x14ac:dyDescent="0.15">
      <c r="A17" s="12"/>
      <c r="B17" s="12"/>
      <c r="C17" s="12"/>
      <c r="D17" s="141" t="s">
        <v>69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362" t="str">
        <f>IF(P$16="○","○","")</f>
        <v/>
      </c>
      <c r="Q17" s="363"/>
      <c r="R17" s="363"/>
      <c r="S17" s="364"/>
      <c r="T17" s="12"/>
      <c r="U17" s="12"/>
      <c r="V17" s="141" t="s">
        <v>124</v>
      </c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  <c r="AH17" s="362" t="str">
        <f t="shared" ref="AH17:AH31" si="0">IF(AH$15="○","○","")</f>
        <v/>
      </c>
      <c r="AI17" s="363"/>
      <c r="AJ17" s="363"/>
      <c r="AK17" s="364"/>
      <c r="AL17" s="12"/>
      <c r="AM17" s="12"/>
      <c r="AN17" s="141" t="s">
        <v>174</v>
      </c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3"/>
      <c r="AZ17" s="362" t="str">
        <f t="shared" ref="AZ17:AZ21" si="1">IF(AZ$15="○","○","")</f>
        <v/>
      </c>
      <c r="BA17" s="363"/>
      <c r="BB17" s="363"/>
      <c r="BC17" s="364"/>
      <c r="BD17" s="12"/>
    </row>
    <row r="18" spans="1:56" x14ac:dyDescent="0.15">
      <c r="A18" s="12"/>
      <c r="B18" s="12"/>
      <c r="C18" s="12"/>
      <c r="D18" s="141" t="s">
        <v>70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62" t="str">
        <f>IF(P$16="○","○","")</f>
        <v/>
      </c>
      <c r="Q18" s="363"/>
      <c r="R18" s="363"/>
      <c r="S18" s="364"/>
      <c r="T18" s="12"/>
      <c r="U18" s="12"/>
      <c r="V18" s="141" t="s">
        <v>125</v>
      </c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H18" s="362" t="str">
        <f t="shared" si="0"/>
        <v/>
      </c>
      <c r="AI18" s="363"/>
      <c r="AJ18" s="363"/>
      <c r="AK18" s="364"/>
      <c r="AL18" s="12"/>
      <c r="AM18" s="12"/>
      <c r="AN18" s="141" t="s">
        <v>175</v>
      </c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/>
      <c r="AZ18" s="362" t="str">
        <f t="shared" si="1"/>
        <v/>
      </c>
      <c r="BA18" s="363"/>
      <c r="BB18" s="363"/>
      <c r="BC18" s="364"/>
      <c r="BD18" s="12"/>
    </row>
    <row r="19" spans="1:56" x14ac:dyDescent="0.15">
      <c r="A19" s="12"/>
      <c r="B19" s="12"/>
      <c r="C19" s="12"/>
      <c r="D19" s="138" t="s">
        <v>71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2"/>
      <c r="U19" s="12"/>
      <c r="V19" s="141" t="s">
        <v>126</v>
      </c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362" t="str">
        <f t="shared" si="0"/>
        <v/>
      </c>
      <c r="AI19" s="363"/>
      <c r="AJ19" s="363"/>
      <c r="AK19" s="364"/>
      <c r="AL19" s="12"/>
      <c r="AM19" s="12"/>
      <c r="AN19" s="141" t="s">
        <v>176</v>
      </c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3"/>
      <c r="AZ19" s="362" t="str">
        <f t="shared" si="1"/>
        <v/>
      </c>
      <c r="BA19" s="363"/>
      <c r="BB19" s="363"/>
      <c r="BC19" s="364"/>
      <c r="BD19" s="12"/>
    </row>
    <row r="20" spans="1:56" x14ac:dyDescent="0.15">
      <c r="A20" s="12"/>
      <c r="B20" s="12"/>
      <c r="C20" s="12"/>
      <c r="D20" s="141" t="s">
        <v>72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362"/>
      <c r="Q20" s="363"/>
      <c r="R20" s="363"/>
      <c r="S20" s="364"/>
      <c r="T20" s="12"/>
      <c r="U20" s="12"/>
      <c r="V20" s="141" t="s">
        <v>127</v>
      </c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  <c r="AH20" s="362" t="str">
        <f t="shared" si="0"/>
        <v/>
      </c>
      <c r="AI20" s="363"/>
      <c r="AJ20" s="363"/>
      <c r="AK20" s="364"/>
      <c r="AL20" s="12"/>
      <c r="AM20" s="12"/>
      <c r="AN20" s="141" t="s">
        <v>177</v>
      </c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3"/>
      <c r="AZ20" s="362" t="str">
        <f t="shared" si="1"/>
        <v/>
      </c>
      <c r="BA20" s="363"/>
      <c r="BB20" s="363"/>
      <c r="BC20" s="364"/>
      <c r="BD20" s="12"/>
    </row>
    <row r="21" spans="1:56" x14ac:dyDescent="0.15">
      <c r="A21" s="12"/>
      <c r="B21" s="12"/>
      <c r="C21" s="12"/>
      <c r="D21" s="141" t="s">
        <v>73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362" t="str">
        <f t="shared" ref="P21:P35" si="2">IF(P$20="○","○","")</f>
        <v/>
      </c>
      <c r="Q21" s="363"/>
      <c r="R21" s="363"/>
      <c r="S21" s="364"/>
      <c r="T21" s="12"/>
      <c r="U21" s="12"/>
      <c r="V21" s="141" t="s">
        <v>128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362" t="str">
        <f t="shared" si="0"/>
        <v/>
      </c>
      <c r="AI21" s="363"/>
      <c r="AJ21" s="363"/>
      <c r="AK21" s="364"/>
      <c r="AL21" s="12"/>
      <c r="AM21" s="12"/>
      <c r="AN21" s="141" t="s">
        <v>178</v>
      </c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3"/>
      <c r="AZ21" s="362" t="str">
        <f t="shared" si="1"/>
        <v/>
      </c>
      <c r="BA21" s="363"/>
      <c r="BB21" s="363"/>
      <c r="BC21" s="364"/>
      <c r="BD21" s="12"/>
    </row>
    <row r="22" spans="1:56" x14ac:dyDescent="0.15">
      <c r="A22" s="12"/>
      <c r="B22" s="12"/>
      <c r="C22" s="12"/>
      <c r="D22" s="144" t="s">
        <v>74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362" t="str">
        <f t="shared" si="2"/>
        <v/>
      </c>
      <c r="Q22" s="363"/>
      <c r="R22" s="363"/>
      <c r="S22" s="364"/>
      <c r="T22" s="12"/>
      <c r="U22" s="12"/>
      <c r="V22" s="141" t="s">
        <v>129</v>
      </c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  <c r="AH22" s="362" t="str">
        <f t="shared" si="0"/>
        <v/>
      </c>
      <c r="AI22" s="363"/>
      <c r="AJ22" s="363"/>
      <c r="AK22" s="364"/>
      <c r="AL22" s="12"/>
      <c r="AM22" s="12"/>
      <c r="AN22" s="138" t="s">
        <v>179</v>
      </c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40"/>
      <c r="BD22" s="12"/>
    </row>
    <row r="23" spans="1:56" x14ac:dyDescent="0.15">
      <c r="A23" s="12"/>
      <c r="B23" s="12"/>
      <c r="C23" s="12"/>
      <c r="D23" s="141" t="s">
        <v>75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362" t="str">
        <f t="shared" si="2"/>
        <v/>
      </c>
      <c r="Q23" s="363"/>
      <c r="R23" s="363"/>
      <c r="S23" s="364"/>
      <c r="T23" s="12"/>
      <c r="U23" s="12"/>
      <c r="V23" s="141" t="s">
        <v>130</v>
      </c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H23" s="362" t="str">
        <f t="shared" si="0"/>
        <v/>
      </c>
      <c r="AI23" s="363"/>
      <c r="AJ23" s="363"/>
      <c r="AK23" s="364"/>
      <c r="AL23" s="12"/>
      <c r="AM23" s="12"/>
      <c r="AN23" s="141" t="s">
        <v>180</v>
      </c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3"/>
      <c r="AZ23" s="362"/>
      <c r="BA23" s="363"/>
      <c r="BB23" s="363"/>
      <c r="BC23" s="364"/>
      <c r="BD23" s="12"/>
    </row>
    <row r="24" spans="1:56" x14ac:dyDescent="0.15">
      <c r="A24" s="12"/>
      <c r="B24" s="12"/>
      <c r="C24" s="12"/>
      <c r="D24" s="141" t="s">
        <v>76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362" t="str">
        <f t="shared" si="2"/>
        <v/>
      </c>
      <c r="Q24" s="363"/>
      <c r="R24" s="363"/>
      <c r="S24" s="364"/>
      <c r="T24" s="12"/>
      <c r="U24" s="12"/>
      <c r="V24" s="141" t="s">
        <v>131</v>
      </c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  <c r="AH24" s="362" t="str">
        <f t="shared" si="0"/>
        <v/>
      </c>
      <c r="AI24" s="363"/>
      <c r="AJ24" s="363"/>
      <c r="AK24" s="364"/>
      <c r="AL24" s="12"/>
      <c r="AM24" s="12"/>
      <c r="AN24" s="141" t="s">
        <v>181</v>
      </c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3"/>
      <c r="AZ24" s="362" t="str">
        <f>IF(AZ$23="○","○","")</f>
        <v/>
      </c>
      <c r="BA24" s="363"/>
      <c r="BB24" s="363"/>
      <c r="BC24" s="364"/>
      <c r="BD24" s="12"/>
    </row>
    <row r="25" spans="1:56" x14ac:dyDescent="0.15">
      <c r="A25" s="12"/>
      <c r="B25" s="12"/>
      <c r="C25" s="12"/>
      <c r="D25" s="141" t="s">
        <v>77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362" t="str">
        <f t="shared" si="2"/>
        <v/>
      </c>
      <c r="Q25" s="363"/>
      <c r="R25" s="363"/>
      <c r="S25" s="364"/>
      <c r="T25" s="12"/>
      <c r="U25" s="12"/>
      <c r="V25" s="141" t="s">
        <v>132</v>
      </c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362" t="str">
        <f t="shared" si="0"/>
        <v/>
      </c>
      <c r="AI25" s="363"/>
      <c r="AJ25" s="363"/>
      <c r="AK25" s="364"/>
      <c r="AL25" s="12"/>
      <c r="AM25" s="12"/>
      <c r="AN25" s="141" t="s">
        <v>182</v>
      </c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3"/>
      <c r="AZ25" s="362" t="str">
        <f t="shared" ref="AZ25:AZ44" si="3">IF(AZ$23="○","○","")</f>
        <v/>
      </c>
      <c r="BA25" s="363"/>
      <c r="BB25" s="363"/>
      <c r="BC25" s="364"/>
      <c r="BD25" s="12"/>
    </row>
    <row r="26" spans="1:56" x14ac:dyDescent="0.15">
      <c r="A26" s="12"/>
      <c r="B26" s="12"/>
      <c r="C26" s="12"/>
      <c r="D26" s="141" t="s">
        <v>78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62" t="str">
        <f t="shared" si="2"/>
        <v/>
      </c>
      <c r="Q26" s="363"/>
      <c r="R26" s="363"/>
      <c r="S26" s="364"/>
      <c r="T26" s="12"/>
      <c r="U26" s="12"/>
      <c r="V26" s="141" t="s">
        <v>133</v>
      </c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3"/>
      <c r="AH26" s="362" t="str">
        <f t="shared" si="0"/>
        <v/>
      </c>
      <c r="AI26" s="363"/>
      <c r="AJ26" s="363"/>
      <c r="AK26" s="364"/>
      <c r="AL26" s="12"/>
      <c r="AM26" s="12"/>
      <c r="AN26" s="141" t="s">
        <v>183</v>
      </c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3"/>
      <c r="AZ26" s="362" t="str">
        <f t="shared" si="3"/>
        <v/>
      </c>
      <c r="BA26" s="363"/>
      <c r="BB26" s="363"/>
      <c r="BC26" s="364"/>
      <c r="BD26" s="12"/>
    </row>
    <row r="27" spans="1:56" x14ac:dyDescent="0.15">
      <c r="A27" s="12"/>
      <c r="B27" s="12"/>
      <c r="C27" s="12"/>
      <c r="D27" s="141" t="s">
        <v>79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362" t="str">
        <f t="shared" si="2"/>
        <v/>
      </c>
      <c r="Q27" s="363"/>
      <c r="R27" s="363"/>
      <c r="S27" s="364"/>
      <c r="T27" s="12"/>
      <c r="U27" s="12"/>
      <c r="V27" s="141" t="s">
        <v>404</v>
      </c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362" t="str">
        <f t="shared" si="0"/>
        <v/>
      </c>
      <c r="AI27" s="363"/>
      <c r="AJ27" s="363"/>
      <c r="AK27" s="364"/>
      <c r="AL27" s="12"/>
      <c r="AM27" s="12"/>
      <c r="AN27" s="141" t="s">
        <v>184</v>
      </c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3"/>
      <c r="AZ27" s="362" t="str">
        <f t="shared" si="3"/>
        <v/>
      </c>
      <c r="BA27" s="363"/>
      <c r="BB27" s="363"/>
      <c r="BC27" s="364"/>
      <c r="BD27" s="12"/>
    </row>
    <row r="28" spans="1:56" x14ac:dyDescent="0.15">
      <c r="A28" s="12"/>
      <c r="B28" s="12"/>
      <c r="C28" s="12"/>
      <c r="D28" s="141" t="s">
        <v>80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362" t="str">
        <f t="shared" si="2"/>
        <v/>
      </c>
      <c r="Q28" s="363"/>
      <c r="R28" s="363"/>
      <c r="S28" s="364"/>
      <c r="T28" s="12"/>
      <c r="U28" s="12"/>
      <c r="V28" s="141" t="s">
        <v>134</v>
      </c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  <c r="AH28" s="362" t="str">
        <f t="shared" si="0"/>
        <v/>
      </c>
      <c r="AI28" s="363"/>
      <c r="AJ28" s="363"/>
      <c r="AK28" s="364"/>
      <c r="AL28" s="12"/>
      <c r="AM28" s="12"/>
      <c r="AN28" s="141" t="s">
        <v>185</v>
      </c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  <c r="AZ28" s="362" t="str">
        <f t="shared" si="3"/>
        <v/>
      </c>
      <c r="BA28" s="363"/>
      <c r="BB28" s="363"/>
      <c r="BC28" s="364"/>
      <c r="BD28" s="12"/>
    </row>
    <row r="29" spans="1:56" x14ac:dyDescent="0.15">
      <c r="A29" s="12"/>
      <c r="B29" s="12"/>
      <c r="C29" s="12"/>
      <c r="D29" s="141" t="s">
        <v>81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362" t="str">
        <f t="shared" si="2"/>
        <v/>
      </c>
      <c r="Q29" s="363"/>
      <c r="R29" s="363"/>
      <c r="S29" s="364"/>
      <c r="T29" s="12"/>
      <c r="U29" s="12"/>
      <c r="V29" s="141" t="s">
        <v>135</v>
      </c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3"/>
      <c r="AH29" s="362" t="str">
        <f t="shared" si="0"/>
        <v/>
      </c>
      <c r="AI29" s="363"/>
      <c r="AJ29" s="363"/>
      <c r="AK29" s="364"/>
      <c r="AL29" s="12"/>
      <c r="AM29" s="12"/>
      <c r="AN29" s="141" t="s">
        <v>186</v>
      </c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3"/>
      <c r="AZ29" s="362" t="str">
        <f t="shared" si="3"/>
        <v/>
      </c>
      <c r="BA29" s="363"/>
      <c r="BB29" s="363"/>
      <c r="BC29" s="364"/>
      <c r="BD29" s="12"/>
    </row>
    <row r="30" spans="1:56" x14ac:dyDescent="0.15">
      <c r="A30" s="12"/>
      <c r="B30" s="12"/>
      <c r="C30" s="12"/>
      <c r="D30" s="141" t="s">
        <v>82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362" t="str">
        <f t="shared" si="2"/>
        <v/>
      </c>
      <c r="Q30" s="363"/>
      <c r="R30" s="363"/>
      <c r="S30" s="364"/>
      <c r="T30" s="12"/>
      <c r="U30" s="12"/>
      <c r="V30" s="141" t="s">
        <v>136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3"/>
      <c r="AH30" s="362" t="str">
        <f t="shared" si="0"/>
        <v/>
      </c>
      <c r="AI30" s="363"/>
      <c r="AJ30" s="363"/>
      <c r="AK30" s="364"/>
      <c r="AL30" s="12"/>
      <c r="AM30" s="12"/>
      <c r="AN30" s="141" t="s">
        <v>187</v>
      </c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362" t="str">
        <f t="shared" si="3"/>
        <v/>
      </c>
      <c r="BA30" s="363"/>
      <c r="BB30" s="363"/>
      <c r="BC30" s="364"/>
      <c r="BD30" s="12"/>
    </row>
    <row r="31" spans="1:56" x14ac:dyDescent="0.15">
      <c r="A31" s="12"/>
      <c r="B31" s="12"/>
      <c r="C31" s="12"/>
      <c r="D31" s="141" t="s">
        <v>83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362" t="str">
        <f t="shared" si="2"/>
        <v/>
      </c>
      <c r="Q31" s="363"/>
      <c r="R31" s="363"/>
      <c r="S31" s="364"/>
      <c r="T31" s="12"/>
      <c r="U31" s="12"/>
      <c r="V31" s="141" t="s">
        <v>137</v>
      </c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362" t="str">
        <f t="shared" si="0"/>
        <v/>
      </c>
      <c r="AI31" s="363"/>
      <c r="AJ31" s="363"/>
      <c r="AK31" s="364"/>
      <c r="AL31" s="12"/>
      <c r="AM31" s="12"/>
      <c r="AN31" s="141" t="s">
        <v>188</v>
      </c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3"/>
      <c r="AZ31" s="362" t="str">
        <f t="shared" si="3"/>
        <v/>
      </c>
      <c r="BA31" s="363"/>
      <c r="BB31" s="363"/>
      <c r="BC31" s="364"/>
      <c r="BD31" s="12"/>
    </row>
    <row r="32" spans="1:56" x14ac:dyDescent="0.15">
      <c r="A32" s="12"/>
      <c r="B32" s="12"/>
      <c r="C32" s="12"/>
      <c r="D32" s="141" t="s">
        <v>84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362" t="str">
        <f t="shared" si="2"/>
        <v/>
      </c>
      <c r="Q32" s="363"/>
      <c r="R32" s="363"/>
      <c r="S32" s="364"/>
      <c r="T32" s="12"/>
      <c r="U32" s="12"/>
      <c r="V32" s="138" t="s">
        <v>138</v>
      </c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40"/>
      <c r="AL32" s="12"/>
      <c r="AM32" s="12"/>
      <c r="AN32" s="141" t="s">
        <v>189</v>
      </c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3"/>
      <c r="AZ32" s="362" t="str">
        <f t="shared" si="3"/>
        <v/>
      </c>
      <c r="BA32" s="363"/>
      <c r="BB32" s="363"/>
      <c r="BC32" s="364"/>
      <c r="BD32" s="12"/>
    </row>
    <row r="33" spans="1:56" x14ac:dyDescent="0.15">
      <c r="A33" s="12"/>
      <c r="B33" s="12"/>
      <c r="C33" s="12"/>
      <c r="D33" s="141" t="s">
        <v>405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362" t="str">
        <f t="shared" si="2"/>
        <v/>
      </c>
      <c r="Q33" s="363"/>
      <c r="R33" s="363"/>
      <c r="S33" s="364"/>
      <c r="T33" s="12"/>
      <c r="U33" s="12"/>
      <c r="V33" s="145" t="s">
        <v>139</v>
      </c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62"/>
      <c r="AI33" s="363"/>
      <c r="AJ33" s="363"/>
      <c r="AK33" s="364"/>
      <c r="AL33" s="12"/>
      <c r="AM33" s="12"/>
      <c r="AN33" s="141" t="s">
        <v>190</v>
      </c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3"/>
      <c r="AZ33" s="362" t="str">
        <f t="shared" si="3"/>
        <v/>
      </c>
      <c r="BA33" s="363"/>
      <c r="BB33" s="363"/>
      <c r="BC33" s="364"/>
      <c r="BD33" s="12"/>
    </row>
    <row r="34" spans="1:56" x14ac:dyDescent="0.15">
      <c r="A34" s="12"/>
      <c r="B34" s="12"/>
      <c r="C34" s="12"/>
      <c r="D34" s="141" t="s">
        <v>86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362" t="str">
        <f t="shared" si="2"/>
        <v/>
      </c>
      <c r="Q34" s="363"/>
      <c r="R34" s="363"/>
      <c r="S34" s="364"/>
      <c r="T34" s="12"/>
      <c r="U34" s="12"/>
      <c r="V34" s="141" t="s">
        <v>140</v>
      </c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3"/>
      <c r="AH34" s="362" t="str">
        <f>IF(AH$33="○","○","")</f>
        <v/>
      </c>
      <c r="AI34" s="363"/>
      <c r="AJ34" s="363"/>
      <c r="AK34" s="364"/>
      <c r="AL34" s="12"/>
      <c r="AM34" s="12"/>
      <c r="AN34" s="141" t="s">
        <v>191</v>
      </c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3"/>
      <c r="AZ34" s="362" t="str">
        <f t="shared" si="3"/>
        <v/>
      </c>
      <c r="BA34" s="363"/>
      <c r="BB34" s="363"/>
      <c r="BC34" s="364"/>
      <c r="BD34" s="12"/>
    </row>
    <row r="35" spans="1:56" x14ac:dyDescent="0.15">
      <c r="A35" s="12"/>
      <c r="B35" s="12"/>
      <c r="C35" s="12"/>
      <c r="D35" s="141" t="s">
        <v>87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362" t="str">
        <f t="shared" si="2"/>
        <v/>
      </c>
      <c r="Q35" s="363"/>
      <c r="R35" s="363"/>
      <c r="S35" s="364"/>
      <c r="T35" s="12"/>
      <c r="U35" s="12"/>
      <c r="V35" s="141" t="s">
        <v>141</v>
      </c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3"/>
      <c r="AH35" s="362" t="str">
        <f>IF(AH$33="○","○","")</f>
        <v/>
      </c>
      <c r="AI35" s="363"/>
      <c r="AJ35" s="363"/>
      <c r="AK35" s="364"/>
      <c r="AL35" s="12"/>
      <c r="AM35" s="12"/>
      <c r="AN35" s="141" t="s">
        <v>192</v>
      </c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AZ35" s="362" t="str">
        <f t="shared" si="3"/>
        <v/>
      </c>
      <c r="BA35" s="363"/>
      <c r="BB35" s="363"/>
      <c r="BC35" s="364"/>
      <c r="BD35" s="12"/>
    </row>
    <row r="36" spans="1:56" x14ac:dyDescent="0.15">
      <c r="A36" s="12"/>
      <c r="B36" s="12"/>
      <c r="C36" s="12"/>
      <c r="D36" s="138" t="s">
        <v>88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2"/>
      <c r="U36" s="12"/>
      <c r="V36" s="138" t="s">
        <v>142</v>
      </c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40"/>
      <c r="AL36" s="12"/>
      <c r="AM36" s="12"/>
      <c r="AN36" s="141" t="s">
        <v>193</v>
      </c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3"/>
      <c r="AZ36" s="362" t="str">
        <f t="shared" si="3"/>
        <v/>
      </c>
      <c r="BA36" s="363"/>
      <c r="BB36" s="363"/>
      <c r="BC36" s="364"/>
      <c r="BD36" s="12"/>
    </row>
    <row r="37" spans="1:56" x14ac:dyDescent="0.15">
      <c r="A37" s="12"/>
      <c r="B37" s="12"/>
      <c r="C37" s="12"/>
      <c r="D37" s="141" t="s">
        <v>89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362"/>
      <c r="Q37" s="363"/>
      <c r="R37" s="363"/>
      <c r="S37" s="364"/>
      <c r="T37" s="12"/>
      <c r="U37" s="12"/>
      <c r="V37" s="141" t="s">
        <v>143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3"/>
      <c r="AH37" s="362"/>
      <c r="AI37" s="363"/>
      <c r="AJ37" s="363"/>
      <c r="AK37" s="364"/>
      <c r="AL37" s="12"/>
      <c r="AM37" s="12"/>
      <c r="AN37" s="141" t="s">
        <v>194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3"/>
      <c r="AZ37" s="362" t="str">
        <f t="shared" si="3"/>
        <v/>
      </c>
      <c r="BA37" s="363"/>
      <c r="BB37" s="363"/>
      <c r="BC37" s="364"/>
      <c r="BD37" s="12"/>
    </row>
    <row r="38" spans="1:56" x14ac:dyDescent="0.15">
      <c r="A38" s="12"/>
      <c r="B38" s="12"/>
      <c r="C38" s="12"/>
      <c r="D38" s="141" t="s">
        <v>90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362" t="str">
        <f>IF(P$37="○","○","")</f>
        <v/>
      </c>
      <c r="Q38" s="363"/>
      <c r="R38" s="363"/>
      <c r="S38" s="364"/>
      <c r="T38" s="12"/>
      <c r="U38" s="12"/>
      <c r="V38" s="141" t="s">
        <v>144</v>
      </c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3"/>
      <c r="AH38" s="362" t="str">
        <f>IF(AH$37="○","○","")</f>
        <v/>
      </c>
      <c r="AI38" s="363"/>
      <c r="AJ38" s="363"/>
      <c r="AK38" s="364"/>
      <c r="AL38" s="12"/>
      <c r="AM38" s="12"/>
      <c r="AN38" s="141" t="s">
        <v>195</v>
      </c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3"/>
      <c r="AZ38" s="362" t="str">
        <f t="shared" si="3"/>
        <v/>
      </c>
      <c r="BA38" s="363"/>
      <c r="BB38" s="363"/>
      <c r="BC38" s="364"/>
      <c r="BD38" s="12"/>
    </row>
    <row r="39" spans="1:56" x14ac:dyDescent="0.15">
      <c r="A39" s="12"/>
      <c r="B39" s="12"/>
      <c r="C39" s="12"/>
      <c r="D39" s="141" t="s">
        <v>91</v>
      </c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362" t="str">
        <f t="shared" ref="P39:P48" si="4">IF(P$37="○","○","")</f>
        <v/>
      </c>
      <c r="Q39" s="363"/>
      <c r="R39" s="363"/>
      <c r="S39" s="364"/>
      <c r="T39" s="12"/>
      <c r="U39" s="12"/>
      <c r="V39" s="141" t="s">
        <v>145</v>
      </c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3"/>
      <c r="AH39" s="362" t="str">
        <f t="shared" ref="AH39:AH42" si="5">IF(AH$37="○","○","")</f>
        <v/>
      </c>
      <c r="AI39" s="363"/>
      <c r="AJ39" s="363"/>
      <c r="AK39" s="364"/>
      <c r="AL39" s="12"/>
      <c r="AM39" s="12"/>
      <c r="AN39" s="141" t="s">
        <v>196</v>
      </c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3"/>
      <c r="AZ39" s="362" t="str">
        <f t="shared" si="3"/>
        <v/>
      </c>
      <c r="BA39" s="363"/>
      <c r="BB39" s="363"/>
      <c r="BC39" s="364"/>
      <c r="BD39" s="12"/>
    </row>
    <row r="40" spans="1:56" x14ac:dyDescent="0.15">
      <c r="A40" s="12"/>
      <c r="B40" s="12"/>
      <c r="C40" s="12"/>
      <c r="D40" s="141" t="s">
        <v>92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362" t="str">
        <f t="shared" si="4"/>
        <v/>
      </c>
      <c r="Q40" s="363"/>
      <c r="R40" s="363"/>
      <c r="S40" s="364"/>
      <c r="T40" s="12"/>
      <c r="U40" s="12"/>
      <c r="V40" s="141" t="s">
        <v>146</v>
      </c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3"/>
      <c r="AH40" s="362" t="str">
        <f t="shared" si="5"/>
        <v/>
      </c>
      <c r="AI40" s="363"/>
      <c r="AJ40" s="363"/>
      <c r="AK40" s="364"/>
      <c r="AL40" s="12"/>
      <c r="AM40" s="12"/>
      <c r="AN40" s="141" t="s">
        <v>197</v>
      </c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3"/>
      <c r="AZ40" s="362" t="str">
        <f t="shared" si="3"/>
        <v/>
      </c>
      <c r="BA40" s="363"/>
      <c r="BB40" s="363"/>
      <c r="BC40" s="364"/>
      <c r="BD40" s="12"/>
    </row>
    <row r="41" spans="1:56" x14ac:dyDescent="0.15">
      <c r="A41" s="12"/>
      <c r="B41" s="12"/>
      <c r="C41" s="12"/>
      <c r="D41" s="141" t="s">
        <v>93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362" t="str">
        <f t="shared" si="4"/>
        <v/>
      </c>
      <c r="Q41" s="363"/>
      <c r="R41" s="363"/>
      <c r="S41" s="364"/>
      <c r="T41" s="12"/>
      <c r="U41" s="12"/>
      <c r="V41" s="141" t="s">
        <v>147</v>
      </c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3"/>
      <c r="AH41" s="362" t="str">
        <f t="shared" si="5"/>
        <v/>
      </c>
      <c r="AI41" s="363"/>
      <c r="AJ41" s="363"/>
      <c r="AK41" s="364"/>
      <c r="AL41" s="12"/>
      <c r="AM41" s="12"/>
      <c r="AN41" s="141" t="s">
        <v>198</v>
      </c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3"/>
      <c r="AZ41" s="362" t="str">
        <f t="shared" si="3"/>
        <v/>
      </c>
      <c r="BA41" s="363"/>
      <c r="BB41" s="363"/>
      <c r="BC41" s="364"/>
      <c r="BD41" s="12"/>
    </row>
    <row r="42" spans="1:56" x14ac:dyDescent="0.15">
      <c r="A42" s="12"/>
      <c r="B42" s="12"/>
      <c r="C42" s="12"/>
      <c r="D42" s="141" t="s">
        <v>94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362" t="str">
        <f t="shared" si="4"/>
        <v/>
      </c>
      <c r="Q42" s="363"/>
      <c r="R42" s="363"/>
      <c r="S42" s="364"/>
      <c r="T42" s="12"/>
      <c r="U42" s="12"/>
      <c r="V42" s="141" t="s">
        <v>406</v>
      </c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3"/>
      <c r="AH42" s="362" t="str">
        <f t="shared" si="5"/>
        <v/>
      </c>
      <c r="AI42" s="363"/>
      <c r="AJ42" s="363"/>
      <c r="AK42" s="364"/>
      <c r="AL42" s="12"/>
      <c r="AM42" s="12"/>
      <c r="AN42" s="141" t="s">
        <v>199</v>
      </c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3"/>
      <c r="AZ42" s="362" t="str">
        <f t="shared" si="3"/>
        <v/>
      </c>
      <c r="BA42" s="363"/>
      <c r="BB42" s="363"/>
      <c r="BC42" s="364"/>
      <c r="BD42" s="12"/>
    </row>
    <row r="43" spans="1:56" x14ac:dyDescent="0.15">
      <c r="A43" s="12"/>
      <c r="B43" s="12"/>
      <c r="C43" s="12"/>
      <c r="D43" s="141" t="s">
        <v>95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362" t="str">
        <f t="shared" si="4"/>
        <v/>
      </c>
      <c r="Q43" s="363"/>
      <c r="R43" s="363"/>
      <c r="S43" s="364"/>
      <c r="T43" s="12"/>
      <c r="U43" s="12"/>
      <c r="V43" s="138" t="s">
        <v>148</v>
      </c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40"/>
      <c r="AL43" s="12"/>
      <c r="AM43" s="12"/>
      <c r="AN43" s="141" t="s">
        <v>200</v>
      </c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3"/>
      <c r="AZ43" s="362" t="str">
        <f t="shared" si="3"/>
        <v/>
      </c>
      <c r="BA43" s="363"/>
      <c r="BB43" s="363"/>
      <c r="BC43" s="364"/>
      <c r="BD43" s="12"/>
    </row>
    <row r="44" spans="1:56" x14ac:dyDescent="0.15">
      <c r="A44" s="12"/>
      <c r="B44" s="12"/>
      <c r="C44" s="12"/>
      <c r="D44" s="141" t="s">
        <v>96</v>
      </c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362" t="str">
        <f t="shared" si="4"/>
        <v/>
      </c>
      <c r="Q44" s="363"/>
      <c r="R44" s="363"/>
      <c r="S44" s="364"/>
      <c r="T44" s="12"/>
      <c r="U44" s="12"/>
      <c r="V44" s="141" t="s">
        <v>149</v>
      </c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362"/>
      <c r="AI44" s="363"/>
      <c r="AJ44" s="363"/>
      <c r="AK44" s="364"/>
      <c r="AL44" s="12"/>
      <c r="AM44" s="12"/>
      <c r="AN44" s="141" t="s">
        <v>201</v>
      </c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3"/>
      <c r="AZ44" s="362" t="str">
        <f t="shared" si="3"/>
        <v/>
      </c>
      <c r="BA44" s="363"/>
      <c r="BB44" s="363"/>
      <c r="BC44" s="364"/>
      <c r="BD44" s="12"/>
    </row>
    <row r="45" spans="1:56" x14ac:dyDescent="0.15">
      <c r="A45" s="12"/>
      <c r="B45" s="12"/>
      <c r="C45" s="12"/>
      <c r="D45" s="141" t="s">
        <v>97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362" t="str">
        <f t="shared" si="4"/>
        <v/>
      </c>
      <c r="Q45" s="363"/>
      <c r="R45" s="363"/>
      <c r="S45" s="364"/>
      <c r="T45" s="12"/>
      <c r="U45" s="12"/>
      <c r="V45" s="141" t="s">
        <v>151</v>
      </c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362" t="str">
        <f>IF(AH$44="○","○","")</f>
        <v/>
      </c>
      <c r="AI45" s="363"/>
      <c r="AJ45" s="363"/>
      <c r="AK45" s="364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41" t="s">
        <v>98</v>
      </c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362" t="str">
        <f t="shared" si="4"/>
        <v/>
      </c>
      <c r="Q46" s="363"/>
      <c r="R46" s="363"/>
      <c r="S46" s="364"/>
      <c r="T46" s="12"/>
      <c r="U46" s="12"/>
      <c r="V46" s="141" t="s">
        <v>152</v>
      </c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3"/>
      <c r="AH46" s="362" t="str">
        <f t="shared" ref="AH46:AH64" si="6">IF(AH$44="○","○","")</f>
        <v/>
      </c>
      <c r="AI46" s="363"/>
      <c r="AJ46" s="363"/>
      <c r="AK46" s="364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41" t="s">
        <v>99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362" t="str">
        <f t="shared" si="4"/>
        <v/>
      </c>
      <c r="Q47" s="363"/>
      <c r="R47" s="363"/>
      <c r="S47" s="364"/>
      <c r="T47" s="12"/>
      <c r="U47" s="12"/>
      <c r="V47" s="141" t="s">
        <v>154</v>
      </c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3"/>
      <c r="AH47" s="362" t="str">
        <f t="shared" si="6"/>
        <v/>
      </c>
      <c r="AI47" s="363"/>
      <c r="AJ47" s="363"/>
      <c r="AK47" s="364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41" t="s">
        <v>100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362" t="str">
        <f t="shared" si="4"/>
        <v/>
      </c>
      <c r="Q48" s="363"/>
      <c r="R48" s="363"/>
      <c r="S48" s="364"/>
      <c r="T48" s="12"/>
      <c r="U48" s="12"/>
      <c r="V48" s="141" t="s">
        <v>407</v>
      </c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3"/>
      <c r="AH48" s="362" t="str">
        <f t="shared" si="6"/>
        <v/>
      </c>
      <c r="AI48" s="363"/>
      <c r="AJ48" s="363"/>
      <c r="AK48" s="364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8" t="s">
        <v>101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2"/>
      <c r="U49" s="12"/>
      <c r="V49" s="141" t="s">
        <v>155</v>
      </c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3"/>
      <c r="AH49" s="362" t="str">
        <f t="shared" si="6"/>
        <v/>
      </c>
      <c r="AI49" s="363"/>
      <c r="AJ49" s="363"/>
      <c r="AK49" s="364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41" t="s">
        <v>102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362"/>
      <c r="Q50" s="363"/>
      <c r="R50" s="363"/>
      <c r="S50" s="364"/>
      <c r="T50" s="12"/>
      <c r="U50" s="12"/>
      <c r="V50" s="141" t="s">
        <v>156</v>
      </c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3"/>
      <c r="AH50" s="362" t="str">
        <f t="shared" si="6"/>
        <v/>
      </c>
      <c r="AI50" s="363"/>
      <c r="AJ50" s="363"/>
      <c r="AK50" s="364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41" t="s">
        <v>103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362" t="str">
        <f>IF(P$50="○","○","")</f>
        <v/>
      </c>
      <c r="Q51" s="363"/>
      <c r="R51" s="363"/>
      <c r="S51" s="364"/>
      <c r="T51" s="12"/>
      <c r="U51" s="12"/>
      <c r="V51" s="141" t="s">
        <v>157</v>
      </c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3"/>
      <c r="AH51" s="362" t="str">
        <f t="shared" si="6"/>
        <v/>
      </c>
      <c r="AI51" s="363"/>
      <c r="AJ51" s="363"/>
      <c r="AK51" s="364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41" t="s">
        <v>104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362" t="str">
        <f t="shared" ref="P52:P58" si="7">IF(P$50="○","○","")</f>
        <v/>
      </c>
      <c r="Q52" s="363"/>
      <c r="R52" s="363"/>
      <c r="S52" s="364"/>
      <c r="T52" s="12"/>
      <c r="U52" s="12"/>
      <c r="V52" s="141" t="s">
        <v>158</v>
      </c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3"/>
      <c r="AH52" s="362" t="str">
        <f t="shared" si="6"/>
        <v/>
      </c>
      <c r="AI52" s="363"/>
      <c r="AJ52" s="363"/>
      <c r="AK52" s="364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41" t="s">
        <v>105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362" t="str">
        <f t="shared" si="7"/>
        <v/>
      </c>
      <c r="Q53" s="363"/>
      <c r="R53" s="363"/>
      <c r="S53" s="364"/>
      <c r="T53" s="12"/>
      <c r="U53" s="12"/>
      <c r="V53" s="141" t="s">
        <v>159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3"/>
      <c r="AH53" s="362" t="str">
        <f t="shared" si="6"/>
        <v/>
      </c>
      <c r="AI53" s="363"/>
      <c r="AJ53" s="363"/>
      <c r="AK53" s="364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41" t="s">
        <v>106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362" t="str">
        <f t="shared" si="7"/>
        <v/>
      </c>
      <c r="Q54" s="363"/>
      <c r="R54" s="363"/>
      <c r="S54" s="364"/>
      <c r="T54" s="12"/>
      <c r="U54" s="12"/>
      <c r="V54" s="141" t="s">
        <v>160</v>
      </c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3"/>
      <c r="AH54" s="362" t="str">
        <f t="shared" si="6"/>
        <v/>
      </c>
      <c r="AI54" s="363"/>
      <c r="AJ54" s="363"/>
      <c r="AK54" s="364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41" t="s">
        <v>107</v>
      </c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362" t="str">
        <f t="shared" si="7"/>
        <v/>
      </c>
      <c r="Q55" s="363"/>
      <c r="R55" s="363"/>
      <c r="S55" s="364"/>
      <c r="T55" s="12"/>
      <c r="U55" s="12"/>
      <c r="V55" s="141" t="s">
        <v>161</v>
      </c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3"/>
      <c r="AH55" s="362" t="str">
        <f t="shared" si="6"/>
        <v/>
      </c>
      <c r="AI55" s="363"/>
      <c r="AJ55" s="363"/>
      <c r="AK55" s="364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41" t="s">
        <v>108</v>
      </c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362" t="str">
        <f t="shared" si="7"/>
        <v/>
      </c>
      <c r="Q56" s="363"/>
      <c r="R56" s="363"/>
      <c r="S56" s="364"/>
      <c r="T56" s="12"/>
      <c r="U56" s="12"/>
      <c r="V56" s="141" t="s">
        <v>162</v>
      </c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3"/>
      <c r="AH56" s="362" t="str">
        <f t="shared" si="6"/>
        <v/>
      </c>
      <c r="AI56" s="363"/>
      <c r="AJ56" s="363"/>
      <c r="AK56" s="364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41" t="s">
        <v>109</v>
      </c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362" t="str">
        <f t="shared" si="7"/>
        <v/>
      </c>
      <c r="Q57" s="363"/>
      <c r="R57" s="363"/>
      <c r="S57" s="364"/>
      <c r="T57" s="12"/>
      <c r="U57" s="12"/>
      <c r="V57" s="141" t="s">
        <v>163</v>
      </c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3"/>
      <c r="AH57" s="362" t="str">
        <f t="shared" si="6"/>
        <v/>
      </c>
      <c r="AI57" s="363"/>
      <c r="AJ57" s="363"/>
      <c r="AK57" s="364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41" t="s">
        <v>110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362" t="str">
        <f t="shared" si="7"/>
        <v/>
      </c>
      <c r="Q58" s="363"/>
      <c r="R58" s="363"/>
      <c r="S58" s="364"/>
      <c r="T58" s="12"/>
      <c r="U58" s="12"/>
      <c r="V58" s="141" t="s">
        <v>164</v>
      </c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3"/>
      <c r="AH58" s="362" t="str">
        <f t="shared" si="6"/>
        <v/>
      </c>
      <c r="AI58" s="363"/>
      <c r="AJ58" s="363"/>
      <c r="AK58" s="364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8" t="s">
        <v>408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40"/>
      <c r="T59" s="12"/>
      <c r="U59" s="12"/>
      <c r="V59" s="141" t="s">
        <v>165</v>
      </c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3"/>
      <c r="AH59" s="362" t="str">
        <f t="shared" si="6"/>
        <v/>
      </c>
      <c r="AI59" s="363"/>
      <c r="AJ59" s="363"/>
      <c r="AK59" s="364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41" t="s">
        <v>409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362"/>
      <c r="Q60" s="363"/>
      <c r="R60" s="363"/>
      <c r="S60" s="364"/>
      <c r="T60" s="12"/>
      <c r="U60" s="12"/>
      <c r="V60" s="141" t="s">
        <v>166</v>
      </c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3"/>
      <c r="AH60" s="362" t="str">
        <f t="shared" si="6"/>
        <v/>
      </c>
      <c r="AI60" s="363"/>
      <c r="AJ60" s="363"/>
      <c r="AK60" s="364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41" t="s">
        <v>111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362" t="str">
        <f>IF(P$60="○","○","")</f>
        <v/>
      </c>
      <c r="Q61" s="363"/>
      <c r="R61" s="363"/>
      <c r="S61" s="364"/>
      <c r="T61" s="12"/>
      <c r="U61" s="12"/>
      <c r="V61" s="141" t="s">
        <v>167</v>
      </c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3"/>
      <c r="AH61" s="362" t="str">
        <f t="shared" si="6"/>
        <v/>
      </c>
      <c r="AI61" s="363"/>
      <c r="AJ61" s="363"/>
      <c r="AK61" s="364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41" t="s">
        <v>112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362" t="str">
        <f t="shared" ref="P62:P65" si="8">IF(P$60="○","○","")</f>
        <v/>
      </c>
      <c r="Q62" s="363"/>
      <c r="R62" s="363"/>
      <c r="S62" s="364"/>
      <c r="T62" s="12"/>
      <c r="U62" s="12"/>
      <c r="V62" s="141" t="s">
        <v>168</v>
      </c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3"/>
      <c r="AH62" s="362" t="str">
        <f t="shared" si="6"/>
        <v/>
      </c>
      <c r="AI62" s="363"/>
      <c r="AJ62" s="363"/>
      <c r="AK62" s="364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41" t="s">
        <v>113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362" t="str">
        <f t="shared" si="8"/>
        <v/>
      </c>
      <c r="Q63" s="363"/>
      <c r="R63" s="363"/>
      <c r="S63" s="364"/>
      <c r="T63" s="12"/>
      <c r="U63" s="12"/>
      <c r="V63" s="141" t="s">
        <v>169</v>
      </c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3"/>
      <c r="AH63" s="362" t="str">
        <f t="shared" si="6"/>
        <v/>
      </c>
      <c r="AI63" s="363"/>
      <c r="AJ63" s="363"/>
      <c r="AK63" s="364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41" t="s">
        <v>410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362" t="str">
        <f t="shared" si="8"/>
        <v/>
      </c>
      <c r="Q64" s="363"/>
      <c r="R64" s="363"/>
      <c r="S64" s="364"/>
      <c r="T64" s="12"/>
      <c r="U64" s="12"/>
      <c r="V64" s="141" t="s">
        <v>170</v>
      </c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3"/>
      <c r="AH64" s="362" t="str">
        <f t="shared" si="6"/>
        <v/>
      </c>
      <c r="AI64" s="363"/>
      <c r="AJ64" s="363"/>
      <c r="AK64" s="364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41" t="s">
        <v>114</v>
      </c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362" t="str">
        <f t="shared" si="8"/>
        <v/>
      </c>
      <c r="Q65" s="363"/>
      <c r="R65" s="363"/>
      <c r="S65" s="364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38" t="s">
        <v>411</v>
      </c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41" t="s">
        <v>412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362"/>
      <c r="Q67" s="363"/>
      <c r="R67" s="363"/>
      <c r="S67" s="364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41" t="s">
        <v>115</v>
      </c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362" t="str">
        <f>IF(P$67="○","○","")</f>
        <v/>
      </c>
      <c r="Q68" s="363"/>
      <c r="R68" s="363"/>
      <c r="S68" s="364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41" t="s">
        <v>116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362" t="str">
        <f t="shared" ref="P69:P73" si="9">IF(P$67="○","○","")</f>
        <v/>
      </c>
      <c r="Q69" s="363"/>
      <c r="R69" s="363"/>
      <c r="S69" s="364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41" t="s">
        <v>117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362" t="str">
        <f t="shared" si="9"/>
        <v/>
      </c>
      <c r="Q70" s="363"/>
      <c r="R70" s="363"/>
      <c r="S70" s="364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41" t="s">
        <v>118</v>
      </c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362" t="str">
        <f t="shared" si="9"/>
        <v/>
      </c>
      <c r="Q71" s="363"/>
      <c r="R71" s="363"/>
      <c r="S71" s="364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41" t="s">
        <v>119</v>
      </c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362" t="str">
        <f t="shared" si="9"/>
        <v/>
      </c>
      <c r="Q72" s="363"/>
      <c r="R72" s="363"/>
      <c r="S72" s="364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41" t="s">
        <v>120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362" t="str">
        <f t="shared" si="9"/>
        <v/>
      </c>
      <c r="Q73" s="363"/>
      <c r="R73" s="363"/>
      <c r="S73" s="364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</sheetData>
  <sheetProtection password="C724" sheet="1" objects="1" scenarios="1" selectLockedCells="1"/>
  <mergeCells count="139">
    <mergeCell ref="P72:S72"/>
    <mergeCell ref="P73:S73"/>
    <mergeCell ref="P65:S65"/>
    <mergeCell ref="P67:S67"/>
    <mergeCell ref="P68:S68"/>
    <mergeCell ref="P69:S69"/>
    <mergeCell ref="P70:S70"/>
    <mergeCell ref="P71:S71"/>
    <mergeCell ref="P62:S62"/>
    <mergeCell ref="AH62:AK62"/>
    <mergeCell ref="P63:S63"/>
    <mergeCell ref="AH63:AK63"/>
    <mergeCell ref="P64:S64"/>
    <mergeCell ref="AH64:AK64"/>
    <mergeCell ref="P58:S58"/>
    <mergeCell ref="AH58:AK58"/>
    <mergeCell ref="AH59:AK59"/>
    <mergeCell ref="P60:S60"/>
    <mergeCell ref="AH60:AK60"/>
    <mergeCell ref="P61:S61"/>
    <mergeCell ref="AH61:AK61"/>
    <mergeCell ref="P55:S55"/>
    <mergeCell ref="AH55:AK55"/>
    <mergeCell ref="P56:S56"/>
    <mergeCell ref="AH56:AK56"/>
    <mergeCell ref="P57:S57"/>
    <mergeCell ref="AH57:AK57"/>
    <mergeCell ref="P52:S52"/>
    <mergeCell ref="AH52:AK52"/>
    <mergeCell ref="P53:S53"/>
    <mergeCell ref="AH53:AK53"/>
    <mergeCell ref="P54:S54"/>
    <mergeCell ref="AH54:AK54"/>
    <mergeCell ref="P48:S48"/>
    <mergeCell ref="AH48:AK48"/>
    <mergeCell ref="AH49:AK49"/>
    <mergeCell ref="P50:S50"/>
    <mergeCell ref="AH50:AK50"/>
    <mergeCell ref="P51:S51"/>
    <mergeCell ref="AH51:AK51"/>
    <mergeCell ref="P45:S45"/>
    <mergeCell ref="AH45:AK45"/>
    <mergeCell ref="P46:S46"/>
    <mergeCell ref="AH46:AK46"/>
    <mergeCell ref="P47:S47"/>
    <mergeCell ref="AH47:AK47"/>
    <mergeCell ref="P42:S42"/>
    <mergeCell ref="AH42:AK42"/>
    <mergeCell ref="AZ42:BC42"/>
    <mergeCell ref="P43:S43"/>
    <mergeCell ref="AZ43:BC43"/>
    <mergeCell ref="P44:S44"/>
    <mergeCell ref="AH44:AK44"/>
    <mergeCell ref="AZ44:BC44"/>
    <mergeCell ref="P40:S40"/>
    <mergeCell ref="AH40:AK40"/>
    <mergeCell ref="AZ40:BC40"/>
    <mergeCell ref="P41:S41"/>
    <mergeCell ref="AH41:AK41"/>
    <mergeCell ref="AZ41:BC41"/>
    <mergeCell ref="P38:S38"/>
    <mergeCell ref="AH38:AK38"/>
    <mergeCell ref="AZ38:BC38"/>
    <mergeCell ref="P39:S39"/>
    <mergeCell ref="AH39:AK39"/>
    <mergeCell ref="AZ39:BC39"/>
    <mergeCell ref="P35:S35"/>
    <mergeCell ref="AH35:AK35"/>
    <mergeCell ref="AZ35:BC35"/>
    <mergeCell ref="AZ36:BC36"/>
    <mergeCell ref="P37:S37"/>
    <mergeCell ref="AH37:AK37"/>
    <mergeCell ref="AZ37:BC37"/>
    <mergeCell ref="P32:S32"/>
    <mergeCell ref="AZ32:BC32"/>
    <mergeCell ref="P33:S33"/>
    <mergeCell ref="AH33:AK33"/>
    <mergeCell ref="AZ33:BC33"/>
    <mergeCell ref="P34:S34"/>
    <mergeCell ref="AH34:AK34"/>
    <mergeCell ref="AZ34:BC34"/>
    <mergeCell ref="P30:S30"/>
    <mergeCell ref="AH30:AK30"/>
    <mergeCell ref="AZ30:BC30"/>
    <mergeCell ref="P31:S31"/>
    <mergeCell ref="AH31:AK31"/>
    <mergeCell ref="AZ31:BC31"/>
    <mergeCell ref="P28:S28"/>
    <mergeCell ref="AH28:AK28"/>
    <mergeCell ref="AZ28:BC28"/>
    <mergeCell ref="P29:S29"/>
    <mergeCell ref="AH29:AK29"/>
    <mergeCell ref="AZ29:BC29"/>
    <mergeCell ref="P26:S26"/>
    <mergeCell ref="AH26:AK26"/>
    <mergeCell ref="AZ26:BC26"/>
    <mergeCell ref="P27:S27"/>
    <mergeCell ref="AH27:AK27"/>
    <mergeCell ref="AZ27:BC2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</mergeCells>
  <phoneticPr fontId="2"/>
  <dataValidations count="2">
    <dataValidation type="list" allowBlank="1" showErrorMessage="1" sqref="AZ23:BC44 P20:S35 P37:S48 P50:S58 P60:S65 P67:S73 AH44:AK64 AH37:AK42 AH33:AK35 AH15:AK31 AZ15:BC21 P16:S16">
      <formula1>"○"</formula1>
    </dataValidation>
    <dataValidation type="list" allowBlank="1" showErrorMessage="1" sqref="P17:S18">
      <formula1>"○"</formula1>
    </dataValidation>
  </dataValidation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本紙</vt:lpstr>
      <vt:lpstr>WiFi設定の説明</vt:lpstr>
      <vt:lpstr>別紙①-1</vt:lpstr>
      <vt:lpstr>別紙①-2</vt:lpstr>
      <vt:lpstr>別紙①-3</vt:lpstr>
      <vt:lpstr>別紙②-1</vt:lpstr>
      <vt:lpstr>別紙②-2</vt:lpstr>
      <vt:lpstr>別紙②-3</vt:lpstr>
      <vt:lpstr>別紙②-4</vt:lpstr>
      <vt:lpstr>別紙②-5</vt:lpstr>
      <vt:lpstr>別紙③-1</vt:lpstr>
      <vt:lpstr>別紙③-2</vt:lpstr>
      <vt:lpstr>リスト</vt:lpstr>
      <vt:lpstr>WiFi設定の説明!Print_Area</vt:lpstr>
      <vt:lpstr>'別紙①-1'!Print_Area</vt:lpstr>
      <vt:lpstr>'別紙①-2'!Print_Area</vt:lpstr>
      <vt:lpstr>'別紙①-3'!Print_Area</vt:lpstr>
      <vt:lpstr>'別紙②-1'!Print_Area</vt:lpstr>
      <vt:lpstr>'別紙②-2'!Print_Area</vt:lpstr>
      <vt:lpstr>'別紙②-3'!Print_Area</vt:lpstr>
      <vt:lpstr>'別紙②-4'!Print_Area</vt:lpstr>
      <vt:lpstr>'別紙②-5'!Print_Area</vt:lpstr>
      <vt:lpstr>'別紙③-1'!Print_Area</vt:lpstr>
      <vt:lpstr>'別紙③-2'!Print_Area</vt:lpstr>
      <vt:lpstr>本紙!Print_Area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Y.Hiraoka</cp:lastModifiedBy>
  <cp:lastPrinted>2017-03-15T06:42:04Z</cp:lastPrinted>
  <dcterms:created xsi:type="dcterms:W3CDTF">2014-11-14T07:40:10Z</dcterms:created>
  <dcterms:modified xsi:type="dcterms:W3CDTF">2018-01-05T02:26:47Z</dcterms:modified>
</cp:coreProperties>
</file>